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860" activeTab="0"/>
  </bookViews>
  <sheets>
    <sheet name="Лист1" sheetId="1" r:id="rId1"/>
  </sheets>
  <definedNames>
    <definedName name="_xlnm._FilterDatabase" localSheetId="0" hidden="1">'Лист1'!$A$16:$G$98</definedName>
    <definedName name="_xlnm.Print_Titles" localSheetId="0">'Лист1'!$15:$16</definedName>
    <definedName name="_xlnm.Print_Area" localSheetId="0">'Лист1'!$A$1:$H$108</definedName>
  </definedNames>
  <calcPr fullCalcOnLoad="1"/>
</workbook>
</file>

<file path=xl/sharedStrings.xml><?xml version="1.0" encoding="utf-8"?>
<sst xmlns="http://schemas.openxmlformats.org/spreadsheetml/2006/main" count="430" uniqueCount="216">
  <si>
    <t>2</t>
  </si>
  <si>
    <t>Раздел, подраздел</t>
  </si>
  <si>
    <t>0408</t>
  </si>
  <si>
    <t>0111</t>
  </si>
  <si>
    <t>870</t>
  </si>
  <si>
    <t>800</t>
  </si>
  <si>
    <t>0102</t>
  </si>
  <si>
    <t>0104</t>
  </si>
  <si>
    <t>200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</si>
  <si>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</si>
  <si>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</si>
  <si>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</si>
  <si>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</si>
  <si>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</si>
  <si>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</si>
  <si>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</si>
  <si>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</si>
  <si>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</si>
  <si>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</si>
  <si>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</si>
  <si>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Вид расходов</t>
  </si>
  <si>
    <t>0409</t>
  </si>
  <si>
    <t>0203</t>
  </si>
  <si>
    <t>0113</t>
  </si>
  <si>
    <t>0503</t>
  </si>
  <si>
    <t>0309</t>
  </si>
  <si>
    <t>Иные 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</si>
  <si>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</si>
  <si>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</si>
  <si>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</si>
  <si>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</si>
  <si>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</si>
  <si>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</si>
  <si>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</si>
  <si>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</si>
  <si>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</si>
  <si>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</si>
  <si>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41</t>
  </si>
  <si>
    <t>43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</si>
  <si>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</si>
  <si>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</si>
  <si>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</si>
  <si>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</si>
  <si>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</si>
  <si>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</si>
  <si>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</si>
  <si>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</si>
  <si>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</si>
  <si>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56</t>
  </si>
  <si>
    <t>57</t>
  </si>
  <si>
    <t>58</t>
  </si>
  <si>
    <t>61</t>
  </si>
  <si>
    <t>62</t>
  </si>
  <si>
    <t>240</t>
  </si>
  <si>
    <t>120</t>
  </si>
  <si>
    <t>850</t>
  </si>
  <si>
    <t>Обеспечение пожарной безопасности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</si>
  <si>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</si>
  <si>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</si>
  <si>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</si>
  <si>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</si>
  <si>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</si>
  <si>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 xml:space="preserve">                                                                                                                                                                                             </t>
  </si>
  <si>
    <t>0100000000</t>
  </si>
  <si>
    <t>0110060010</t>
  </si>
  <si>
    <t>0200000000</t>
  </si>
  <si>
    <t>0210021800</t>
  </si>
  <si>
    <t>0400000000</t>
  </si>
  <si>
    <t>0410040300</t>
  </si>
  <si>
    <t>9810000300</t>
  </si>
  <si>
    <t>9810004000</t>
  </si>
  <si>
    <t>9810020300</t>
  </si>
  <si>
    <t>9810051180</t>
  </si>
  <si>
    <t>9810070050</t>
  </si>
  <si>
    <t>9810075140</t>
  </si>
  <si>
    <t>ЖИЛИЩНО-КОММУНАЛЬНОЕ ХОЗЯЙСТВО</t>
  </si>
  <si>
    <t>Благоустройство</t>
  </si>
  <si>
    <t>0210027200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</si>
  <si>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</si>
  <si>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</si>
  <si>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</si>
  <si>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</si>
  <si>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810</t>
  </si>
  <si>
    <t>НАЦИОНАЛЬНАЯ ЭКОНОМИКА</t>
  </si>
  <si>
    <t>0400</t>
  </si>
  <si>
    <t>Транспорт</t>
  </si>
  <si>
    <t>Дорожное хозяйство (дорожные фонды)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</si>
  <si>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</si>
  <si>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</si>
  <si>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</si>
  <si>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Резервные фонды</t>
  </si>
  <si>
    <t>7</t>
  </si>
  <si>
    <t>8</t>
  </si>
  <si>
    <t>20</t>
  </si>
  <si>
    <t>21</t>
  </si>
  <si>
    <t>23</t>
  </si>
  <si>
    <t>24</t>
  </si>
  <si>
    <t>25</t>
  </si>
  <si>
    <t>26</t>
  </si>
  <si>
    <t>28</t>
  </si>
  <si>
    <t>29</t>
  </si>
  <si>
    <t>30</t>
  </si>
  <si>
    <t>31</t>
  </si>
  <si>
    <t>59</t>
  </si>
  <si>
    <t>63</t>
  </si>
  <si>
    <t>64</t>
  </si>
  <si>
    <t>66</t>
  </si>
  <si>
    <t>67</t>
  </si>
  <si>
    <t>68</t>
  </si>
  <si>
    <t>69</t>
  </si>
  <si>
    <t>Функционирование высшего должностного лица субъекта Российской Федерации и муниципального образования</t>
  </si>
  <si>
    <t>9810001000</t>
  </si>
  <si>
    <t>Социальное обеспечение и иные выплаты населению</t>
  </si>
  <si>
    <t>300</t>
  </si>
  <si>
    <t>СОЦИАЛЬНАЯ ПОЛИТИКА</t>
  </si>
  <si>
    <t>310</t>
  </si>
  <si>
    <t>1000</t>
  </si>
  <si>
    <t>Пенсионное обеспечение</t>
  </si>
  <si>
    <t>1001</t>
  </si>
  <si>
    <t>Итого</t>
  </si>
  <si>
    <t>Муниципальная программа Ивановского сельсовета "Развитие жилищно-коммунального хозяйства на территории сельсовета"</t>
  </si>
  <si>
    <t>Обеспечение содержания и ремонта уличного освещения в рамках отдельных мероприятий муниципальной программы Ивановского сельсовета "Развитие жилищно-коммунального хозяйства на территории сельсовета"</t>
  </si>
  <si>
    <t>Непрограммные расходы администрации Ивановского сельсовета</t>
  </si>
  <si>
    <t>9800000000</t>
  </si>
  <si>
    <t>Глава муниципального образования в рамках непрограммных расходов администрации Ивановского сельсовета</t>
  </si>
  <si>
    <t>Выплаты пенсии за выслугу лет лицам,замещающим должности муниципальной службы</t>
  </si>
  <si>
    <t>Депутаты представительного органа муниципального образования в рамках непрограммных расходов администрации Ивановского сельсовета</t>
  </si>
  <si>
    <t>9810002120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</si>
  <si>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</si>
  <si>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</si>
  <si>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непрограммных расходов исполнительных органов администрации Ивановского сельсовета</t>
  </si>
  <si>
    <t>Расходы на осуществление мер по противодействию коррупции в границах поселения в рамках непрограммных расходов администрации Ивановского сельсовета</t>
  </si>
  <si>
    <t>Осуществление первичного воинского учета на территориях, где отсутствуют военные комиссариаты по администрации Ивановского сельсовета Партизанского района Красноярского края в рамках непрограммных расходов администрации Ивановского сельсовета</t>
  </si>
  <si>
    <t>Резервный фонд администрацции муниципального образования "Ивановского сельсовет" в рамках непрограммных расходов администрации Ивановского сельсовета</t>
  </si>
  <si>
    <t>Осуществление государственных полномочий по созданию и обеспечению деятельности административных комиссий администрации Ивановского сельсовета Партизанского района Красноярского края,в рамках непрограммных расходов администрации Ивановского сельсовета</t>
  </si>
  <si>
    <t xml:space="preserve">                                                                                                                                                        к решению Ивановского сельского Совета депутатов</t>
  </si>
  <si>
    <t xml:space="preserve">Распределение бюджетных ассигнований по целевым статьям (муниципальным программам Ивановского сельсовета  и не программным направлениям деятельности), группам и подгруппам видов расходов, разделам, подразделам классификации расходов сельского бюджета </t>
  </si>
  <si>
    <t>Муниципальная программа Ивановского сельсовета "Развитие дорожно- транспортного комплекса"</t>
  </si>
  <si>
    <t>6</t>
  </si>
  <si>
    <t>11</t>
  </si>
  <si>
    <t>16</t>
  </si>
  <si>
    <t>22</t>
  </si>
  <si>
    <t>27</t>
  </si>
  <si>
    <t>44</t>
  </si>
  <si>
    <t>49</t>
  </si>
  <si>
    <t>55</t>
  </si>
  <si>
    <t>60</t>
  </si>
  <si>
    <t>65</t>
  </si>
  <si>
    <t>70</t>
  </si>
  <si>
    <t>Содержание автомобильных дорог общего пользования местного значения и составление паспортов организации дорожного движения за счет средств дорожного фонда сельсовета в рамках отдельных мероприятий муниципальной программы Ивановского сельсовета "Развитие дорожно- транспортного комплекса"</t>
  </si>
  <si>
    <t>Муниципальная программа Ивановского сельсовета "Предупреждение и ликвидация последствий чрезвычайных ситуаций"</t>
  </si>
  <si>
    <t>Предупреждение и ликвидация последствий чрезвычайных ситуаций в границах поселения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</si>
  <si>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>Обеспечение и предупреждение пожарной безопасности территории Ивановского сельсовета в рамках отдельных мероприятий муниципальной программы Ивановского сельсовета "Предупреждение и ликвидация последствий чрезвычайных ситуаций"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</si>
  <si>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 в соответствии с заключенными соглашениями в рамках отдельных мероприятий муниципальной программы Ивановского сельсовета "Развитие дорожно- транспортного комплекса"</t>
  </si>
  <si>
    <t>32</t>
  </si>
  <si>
    <t>33</t>
  </si>
  <si>
    <t>35</t>
  </si>
  <si>
    <t>36</t>
  </si>
  <si>
    <t>37</t>
  </si>
  <si>
    <t>38</t>
  </si>
  <si>
    <t>39</t>
  </si>
  <si>
    <t>40</t>
  </si>
  <si>
    <t>0210074120</t>
  </si>
  <si>
    <t>02100S4120</t>
  </si>
  <si>
    <t>0410042220</t>
  </si>
  <si>
    <t>0410075090</t>
  </si>
  <si>
    <t>04100S5090</t>
  </si>
  <si>
    <t>Условно утвержденные</t>
  </si>
  <si>
    <t>Сумма на          2021 год</t>
  </si>
  <si>
    <t>Сумма на          2022 год</t>
  </si>
  <si>
    <t>Приложение 7</t>
  </si>
  <si>
    <t>Субсидии бюджетам поселений на обеспечениепервичных мер пожарной безопасности в рамках отдельных мероприятий муниципальной программы Ивановского сельсовета "Защита от чрезвычайных ситуаций природного и техногенного характера и обеспечение безопасности населения" За счет средств краевого бюджета.</t>
  </si>
  <si>
    <t>Субсидии бюджетам поселений на обеспечениепервичных мер пожарной безопасности в рамках отдельных мероприятий муниципальной программы Ивановского сельсовета "Защита от чрезвычайных ситуаций природного и техногенного характера и обеспечение безопасности населения" За счет средств местного бюджета.</t>
  </si>
  <si>
    <t>71</t>
  </si>
  <si>
    <t>72</t>
  </si>
  <si>
    <t>73</t>
  </si>
  <si>
    <t>74</t>
  </si>
  <si>
    <t>75</t>
  </si>
  <si>
    <t>76</t>
  </si>
  <si>
    <t>77</t>
  </si>
  <si>
    <t>78</t>
  </si>
  <si>
    <t xml:space="preserve">                                                                                                                                       " О сельском бюджете на 2021 год и плановый период 2022-2023 годов"</t>
  </si>
  <si>
    <t>на 2021 год и плановый период 2022-2023 годов</t>
  </si>
  <si>
    <t>Сумма на          2023 год</t>
  </si>
  <si>
    <t>Межбюджетные трансферты</t>
  </si>
  <si>
    <t>500</t>
  </si>
  <si>
    <t>МЕЖБЮДЖЕТНЫЕ ТРАНСФЕРТЫ ОБЩЕГО ХАРАКТЕРА БЮДЖЕТАМ БЮДЖЕТНОЙ СИСТЕМЫ РОССИЙСКОЙ ФЕДЕРАЦИИ</t>
  </si>
  <si>
    <t>540</t>
  </si>
  <si>
    <t>1400</t>
  </si>
  <si>
    <t>Прочие межбюджетные трансферты общего характера</t>
  </si>
  <si>
    <t>1403</t>
  </si>
  <si>
    <t>575,8</t>
  </si>
  <si>
    <t>5,8</t>
  </si>
  <si>
    <t>1984,,1</t>
  </si>
  <si>
    <t>0410075080</t>
  </si>
  <si>
    <t>04100S5080</t>
  </si>
  <si>
    <t>Содержание автомобильных дорог общего пользования местного значения за счет средств дорожного фонда Ивановского сельсовета в рамках отдельных мероприятия муниципальной программы Ивановского сельсовета "Развитие автодорожной сети" за счет краевого бюджета</t>
  </si>
  <si>
    <t>79</t>
  </si>
  <si>
    <t>80</t>
  </si>
  <si>
    <t>81</t>
  </si>
  <si>
    <t>82</t>
  </si>
  <si>
    <t>83</t>
  </si>
  <si>
    <t>84</t>
  </si>
  <si>
    <t>85</t>
  </si>
  <si>
    <t>86</t>
  </si>
  <si>
    <t>Содержание автомобильных дорог общего пользования местного значения за счет средств дорожного фонда Ивановского сельсовета в рамках отдельных мероприятия муниципальной программы Ивановского сельсовета "Развитие автодорожной сети" за счет средств сельского бюджета</t>
  </si>
  <si>
    <t>34</t>
  </si>
  <si>
    <t>42</t>
  </si>
  <si>
    <t>87</t>
  </si>
  <si>
    <t>88</t>
  </si>
  <si>
    <t>89</t>
  </si>
  <si>
    <t>90</t>
  </si>
  <si>
    <t>91</t>
  </si>
  <si>
    <t xml:space="preserve">Капитальный ремонт и ремонт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 </t>
  </si>
  <si>
    <t>Капитальный ремонт и ремонт автомобильных дорог общего пользования местного значения за счет средств дорожного фонда Ивановского сельсовета в рамках отдельных мероприятий муниципальной программы Ивановского сельсовета "Развитие дорожно- транспортного комплекса" за счет средств краевого бюджета</t>
  </si>
  <si>
    <t>от 22.12.2020 года № 6-24-р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</si>
</sst>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?"/>
    <numFmt numFmtId="179" formatCode="[$-FC19]d\ mmmm\ yyyy\ &quot;г.&quot;"/>
    <numFmt numFmtId="180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52" applyFont="1" applyFill="1" applyAlignment="1">
      <alignment horizontal="right"/>
      <protection/>
    </xf>
    <xf numFmtId="0" fontId="2" fillId="0" borderId="0" xfId="54" applyFont="1" applyFill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horizontal="center"/>
    </xf>
    <xf numFmtId="17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left" vertical="center" wrapText="1"/>
      <protection/>
    </xf>
    <xf numFmtId="178" fontId="2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 applyProtection="1">
      <alignment horizontal="left" vertical="center" wrapText="1"/>
      <protection/>
    </xf>
    <xf numFmtId="47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49" fontId="2" fillId="0" borderId="12" xfId="53" applyNumberFormat="1" applyFont="1" applyBorder="1" applyAlignment="1" applyProtection="1">
      <alignment horizontal="left" vertical="center" wrapText="1"/>
      <protection/>
    </xf>
    <xf numFmtId="178" fontId="2" fillId="0" borderId="12" xfId="53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49" fontId="0" fillId="0" borderId="0" xfId="0" applyNumberForma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60" zoomScaleNormal="60" zoomScaleSheetLayoutView="70" zoomScalePageLayoutView="0" workbookViewId="0" topLeftCell="A1">
      <selection activeCell="A12" sqref="A12:H12"/>
    </sheetView>
  </sheetViews>
  <sheetFormatPr defaultColWidth="9.00390625" defaultRowHeight="12.75"/>
  <cols>
    <col min="1" max="1" width="8.00390625" style="5" customWidth="1"/>
    <col min="2" max="2" width="87.125" style="1" customWidth="1"/>
    <col min="3" max="3" width="11.00390625" style="2" customWidth="1"/>
    <col min="4" max="4" width="10.625" style="2" customWidth="1"/>
    <col min="5" max="5" width="11.875" style="2" customWidth="1"/>
    <col min="6" max="6" width="14.25390625" style="6" customWidth="1"/>
    <col min="7" max="7" width="10.75390625" style="4" customWidth="1"/>
    <col min="8" max="16384" width="9.125" style="4" customWidth="1"/>
  </cols>
  <sheetData>
    <row r="1" spans="4:8" ht="12.75">
      <c r="D1" s="7"/>
      <c r="F1" s="43" t="s">
        <v>170</v>
      </c>
      <c r="G1" s="43"/>
      <c r="H1" s="43"/>
    </row>
    <row r="2" spans="1:7" ht="12.75">
      <c r="A2" s="47" t="s">
        <v>27</v>
      </c>
      <c r="B2" s="48"/>
      <c r="C2" s="48"/>
      <c r="D2" s="48"/>
      <c r="E2" s="48"/>
      <c r="F2" s="48"/>
      <c r="G2" s="20"/>
    </row>
    <row r="3" spans="1:8" ht="12.75">
      <c r="A3" s="44" t="s">
        <v>135</v>
      </c>
      <c r="B3" s="44"/>
      <c r="C3" s="44"/>
      <c r="D3" s="44"/>
      <c r="E3" s="44"/>
      <c r="F3" s="44"/>
      <c r="G3" s="44"/>
      <c r="H3" s="44"/>
    </row>
    <row r="4" spans="1:8" ht="12.75">
      <c r="A4" s="22" t="s">
        <v>62</v>
      </c>
      <c r="B4" s="21"/>
      <c r="C4" s="44" t="s">
        <v>215</v>
      </c>
      <c r="D4" s="44"/>
      <c r="E4" s="44"/>
      <c r="F4" s="44"/>
      <c r="G4" s="44"/>
      <c r="H4" s="44"/>
    </row>
    <row r="5" spans="1:8" ht="12.75">
      <c r="A5" s="44" t="s">
        <v>181</v>
      </c>
      <c r="B5" s="44"/>
      <c r="C5" s="44"/>
      <c r="D5" s="44"/>
      <c r="E5" s="44"/>
      <c r="F5" s="44"/>
      <c r="G5" s="44"/>
      <c r="H5" s="44"/>
    </row>
    <row r="6" spans="4:6" ht="12.75">
      <c r="D6" s="7"/>
      <c r="F6" s="8"/>
    </row>
    <row r="7" spans="4:6" ht="12.75">
      <c r="D7" s="7"/>
      <c r="F7" s="8"/>
    </row>
    <row r="8" spans="4:6" ht="12.75">
      <c r="D8" s="7"/>
      <c r="F8" s="18"/>
    </row>
    <row r="9" spans="4:6" ht="12.75">
      <c r="D9" s="10"/>
      <c r="F9" s="19"/>
    </row>
    <row r="10" spans="4:6" ht="12.75">
      <c r="D10" s="11"/>
      <c r="F10" s="11"/>
    </row>
    <row r="11" spans="1:8" s="3" customFormat="1" ht="27" customHeight="1">
      <c r="A11" s="45" t="s">
        <v>136</v>
      </c>
      <c r="B11" s="45"/>
      <c r="C11" s="45"/>
      <c r="D11" s="45"/>
      <c r="E11" s="45"/>
      <c r="F11" s="45"/>
      <c r="G11" s="45"/>
      <c r="H11" s="45"/>
    </row>
    <row r="12" spans="1:8" s="3" customFormat="1" ht="15" customHeight="1">
      <c r="A12" s="46" t="s">
        <v>182</v>
      </c>
      <c r="B12" s="46"/>
      <c r="C12" s="46"/>
      <c r="D12" s="46"/>
      <c r="E12" s="46"/>
      <c r="F12" s="46"/>
      <c r="G12" s="46"/>
      <c r="H12" s="46"/>
    </row>
    <row r="13" spans="1:6" s="3" customFormat="1" ht="15">
      <c r="A13" s="13"/>
      <c r="B13" s="12"/>
      <c r="C13" s="12"/>
      <c r="D13" s="12"/>
      <c r="E13" s="12"/>
      <c r="F13" s="12"/>
    </row>
    <row r="14" ht="12.75">
      <c r="F14" s="9" t="s">
        <v>9</v>
      </c>
    </row>
    <row r="15" spans="1:8" ht="25.5">
      <c r="A15" s="14" t="s">
        <v>10</v>
      </c>
      <c r="B15" s="14" t="s">
        <v>11</v>
      </c>
      <c r="C15" s="15" t="s">
        <v>12</v>
      </c>
      <c r="D15" s="15" t="s">
        <v>20</v>
      </c>
      <c r="E15" s="15" t="s">
        <v>1</v>
      </c>
      <c r="F15" s="16" t="s">
        <v>168</v>
      </c>
      <c r="G15" s="16" t="s">
        <v>169</v>
      </c>
      <c r="H15" s="16" t="s">
        <v>183</v>
      </c>
    </row>
    <row r="16" spans="1:8" ht="12.75">
      <c r="A16" s="25"/>
      <c r="B16" s="26" t="s">
        <v>13</v>
      </c>
      <c r="C16" s="26" t="s">
        <v>0</v>
      </c>
      <c r="D16" s="26" t="s">
        <v>14</v>
      </c>
      <c r="E16" s="26" t="s">
        <v>15</v>
      </c>
      <c r="F16" s="26" t="s">
        <v>16</v>
      </c>
      <c r="G16" s="26" t="s">
        <v>16</v>
      </c>
      <c r="H16" s="23">
        <v>6</v>
      </c>
    </row>
    <row r="17" spans="1:8" ht="31.5" customHeight="1">
      <c r="A17" s="17" t="s">
        <v>13</v>
      </c>
      <c r="B17" s="28" t="s">
        <v>120</v>
      </c>
      <c r="C17" s="29" t="s">
        <v>63</v>
      </c>
      <c r="D17" s="29"/>
      <c r="E17" s="29"/>
      <c r="F17" s="24">
        <f>F18</f>
        <v>336.5</v>
      </c>
      <c r="G17" s="24">
        <f>G18</f>
        <v>336.5</v>
      </c>
      <c r="H17" s="24">
        <f>H18</f>
        <v>336.5</v>
      </c>
    </row>
    <row r="18" spans="1:8" ht="45.75" customHeight="1">
      <c r="A18" s="17" t="s">
        <v>0</v>
      </c>
      <c r="B18" s="28" t="s">
        <v>121</v>
      </c>
      <c r="C18" s="29" t="s">
        <v>64</v>
      </c>
      <c r="D18" s="29"/>
      <c r="E18" s="29"/>
      <c r="F18" s="24">
        <f>F19</f>
        <v>336.5</v>
      </c>
      <c r="G18" s="24">
        <f>G21</f>
        <v>336.5</v>
      </c>
      <c r="H18" s="24">
        <f>H21</f>
        <v>336.5</v>
      </c>
    </row>
    <row r="19" spans="1:8" ht="28.5" customHeight="1">
      <c r="A19" s="17" t="s">
        <v>14</v>
      </c>
      <c r="B19" s="28" t="s">
        <v>78</v>
      </c>
      <c r="C19" s="29" t="s">
        <v>64</v>
      </c>
      <c r="D19" s="29" t="s">
        <v>8</v>
      </c>
      <c r="E19" s="29"/>
      <c r="F19" s="24">
        <f>F21</f>
        <v>336.5</v>
      </c>
      <c r="G19" s="24">
        <f>G21</f>
        <v>336.5</v>
      </c>
      <c r="H19" s="24">
        <f>H21</f>
        <v>336.5</v>
      </c>
    </row>
    <row r="20" spans="1:8" ht="18" customHeight="1">
      <c r="A20" s="17" t="s">
        <v>15</v>
      </c>
      <c r="B20" s="28" t="s">
        <v>75</v>
      </c>
      <c r="C20" s="29" t="s">
        <v>64</v>
      </c>
      <c r="D20" s="29" t="s">
        <v>53</v>
      </c>
      <c r="E20" s="29" t="s">
        <v>18</v>
      </c>
      <c r="F20" s="24">
        <f>F21</f>
        <v>336.5</v>
      </c>
      <c r="G20" s="24">
        <f>G21</f>
        <v>336.5</v>
      </c>
      <c r="H20" s="24">
        <f>H21</f>
        <v>336.5</v>
      </c>
    </row>
    <row r="21" spans="1:8" ht="18.75" customHeight="1">
      <c r="A21" s="17" t="s">
        <v>16</v>
      </c>
      <c r="B21" s="28" t="s">
        <v>76</v>
      </c>
      <c r="C21" s="29" t="s">
        <v>64</v>
      </c>
      <c r="D21" s="29" t="s">
        <v>53</v>
      </c>
      <c r="E21" s="29" t="s">
        <v>24</v>
      </c>
      <c r="F21" s="24">
        <v>336.5</v>
      </c>
      <c r="G21" s="24">
        <v>336.5</v>
      </c>
      <c r="H21" s="24">
        <v>336.5</v>
      </c>
    </row>
    <row r="22" spans="1:8" ht="37.5" customHeight="1">
      <c r="A22" s="17" t="s">
        <v>138</v>
      </c>
      <c r="B22" s="28" t="s">
        <v>150</v>
      </c>
      <c r="C22" s="29" t="s">
        <v>65</v>
      </c>
      <c r="D22" s="29"/>
      <c r="E22" s="29"/>
      <c r="F22" s="24">
        <f>F23+F27+F34+F38</f>
        <v>35</v>
      </c>
      <c r="G22" s="24">
        <f>G23+G27+G34+G38</f>
        <v>35</v>
      </c>
      <c r="H22" s="24">
        <f>H23+H27+H34+H38</f>
        <v>35</v>
      </c>
    </row>
    <row r="23" spans="1:8" ht="61.5" customHeight="1">
      <c r="A23" s="17" t="s">
        <v>91</v>
      </c>
      <c r="B23" s="31" t="s">
        <v>151</v>
      </c>
      <c r="C23" s="29" t="s">
        <v>66</v>
      </c>
      <c r="D23" s="29"/>
      <c r="E23" s="29"/>
      <c r="F23" s="24">
        <v>0.5</v>
      </c>
      <c r="G23" s="24">
        <f>G26</f>
        <v>0.5</v>
      </c>
      <c r="H23" s="24">
        <f>H26</f>
        <v>0.5</v>
      </c>
    </row>
    <row r="24" spans="1:8" ht="27.75" customHeight="1">
      <c r="A24" s="17" t="s">
        <v>92</v>
      </c>
      <c r="B24" s="28" t="s">
        <v>78</v>
      </c>
      <c r="C24" s="29" t="s">
        <v>66</v>
      </c>
      <c r="D24" s="29" t="s">
        <v>8</v>
      </c>
      <c r="E24" s="29"/>
      <c r="F24" s="24">
        <v>0.5</v>
      </c>
      <c r="G24" s="24">
        <f>G26</f>
        <v>0.5</v>
      </c>
      <c r="H24" s="24">
        <f>H26</f>
        <v>0.5</v>
      </c>
    </row>
    <row r="25" spans="1:8" ht="32.25" customHeight="1">
      <c r="A25" s="17" t="s">
        <v>28</v>
      </c>
      <c r="B25" s="28" t="s">
        <v>79</v>
      </c>
      <c r="C25" s="29" t="s">
        <v>66</v>
      </c>
      <c r="D25" s="29" t="s">
        <v>53</v>
      </c>
      <c r="E25" s="29" t="s">
        <v>81</v>
      </c>
      <c r="F25" s="24">
        <v>0.5</v>
      </c>
      <c r="G25" s="24">
        <f>G26</f>
        <v>0.5</v>
      </c>
      <c r="H25" s="24">
        <f>H26</f>
        <v>0.5</v>
      </c>
    </row>
    <row r="26" spans="1:8" ht="45" customHeight="1">
      <c r="A26" s="17" t="s">
        <v>29</v>
      </c>
      <c r="B26" s="28" t="s">
        <v>80</v>
      </c>
      <c r="C26" s="29" t="s">
        <v>66</v>
      </c>
      <c r="D26" s="29" t="s">
        <v>53</v>
      </c>
      <c r="E26" s="29" t="s">
        <v>25</v>
      </c>
      <c r="F26" s="24">
        <v>0.5</v>
      </c>
      <c r="G26" s="24">
        <v>0.5</v>
      </c>
      <c r="H26" s="24">
        <v>0.5</v>
      </c>
    </row>
    <row r="27" spans="1:8" ht="59.25" customHeight="1">
      <c r="A27" s="17" t="s">
        <v>139</v>
      </c>
      <c r="B27" s="31" t="s">
        <v>152</v>
      </c>
      <c r="C27" s="29" t="s">
        <v>77</v>
      </c>
      <c r="D27" s="29"/>
      <c r="E27" s="29"/>
      <c r="F27" s="24">
        <v>0.5</v>
      </c>
      <c r="G27" s="24">
        <v>0.5</v>
      </c>
      <c r="H27" s="24">
        <v>0.5</v>
      </c>
    </row>
    <row r="28" spans="1:8" ht="22.5" customHeight="1">
      <c r="A28" s="17" t="s">
        <v>30</v>
      </c>
      <c r="B28" s="28" t="s">
        <v>78</v>
      </c>
      <c r="C28" s="29" t="s">
        <v>77</v>
      </c>
      <c r="D28" s="29" t="s">
        <v>8</v>
      </c>
      <c r="E28" s="29"/>
      <c r="F28" s="24">
        <v>0.5</v>
      </c>
      <c r="G28" s="24">
        <v>0.5</v>
      </c>
      <c r="H28" s="24">
        <v>0.5</v>
      </c>
    </row>
    <row r="29" spans="1:8" ht="28.5" customHeight="1">
      <c r="A29" s="17" t="s">
        <v>31</v>
      </c>
      <c r="B29" s="28" t="s">
        <v>79</v>
      </c>
      <c r="C29" s="29" t="s">
        <v>77</v>
      </c>
      <c r="D29" s="29" t="s">
        <v>53</v>
      </c>
      <c r="E29" s="29" t="s">
        <v>81</v>
      </c>
      <c r="F29" s="24">
        <v>0.5</v>
      </c>
      <c r="G29" s="24">
        <v>0.5</v>
      </c>
      <c r="H29" s="24">
        <v>0.5</v>
      </c>
    </row>
    <row r="30" spans="1:8" ht="28.5" customHeight="1">
      <c r="A30" s="17" t="s">
        <v>32</v>
      </c>
      <c r="B30" s="39" t="s">
        <v>56</v>
      </c>
      <c r="C30" s="29" t="s">
        <v>77</v>
      </c>
      <c r="D30" s="29" t="s">
        <v>53</v>
      </c>
      <c r="E30" s="29" t="s">
        <v>57</v>
      </c>
      <c r="F30" s="24">
        <v>0.5</v>
      </c>
      <c r="G30" s="24">
        <v>0.5</v>
      </c>
      <c r="H30" s="24">
        <v>0.5</v>
      </c>
    </row>
    <row r="31" spans="1:8" ht="28.5" customHeight="1">
      <c r="A31" s="17" t="s">
        <v>33</v>
      </c>
      <c r="B31" s="30" t="s">
        <v>171</v>
      </c>
      <c r="C31" s="29" t="s">
        <v>162</v>
      </c>
      <c r="D31" s="29"/>
      <c r="E31" s="29"/>
      <c r="F31" s="24">
        <v>32.4</v>
      </c>
      <c r="G31" s="24">
        <v>32.4</v>
      </c>
      <c r="H31" s="24">
        <v>32.4</v>
      </c>
    </row>
    <row r="32" spans="1:8" ht="28.5" customHeight="1">
      <c r="A32" s="17" t="s">
        <v>140</v>
      </c>
      <c r="B32" s="39" t="s">
        <v>78</v>
      </c>
      <c r="C32" s="29" t="s">
        <v>162</v>
      </c>
      <c r="D32" s="29" t="s">
        <v>8</v>
      </c>
      <c r="E32" s="29"/>
      <c r="F32" s="24">
        <v>32.4</v>
      </c>
      <c r="G32" s="24">
        <v>32.4</v>
      </c>
      <c r="H32" s="24">
        <v>32.4</v>
      </c>
    </row>
    <row r="33" spans="1:8" ht="28.5" customHeight="1">
      <c r="A33" s="17" t="s">
        <v>34</v>
      </c>
      <c r="B33" s="39" t="s">
        <v>79</v>
      </c>
      <c r="C33" s="29" t="s">
        <v>162</v>
      </c>
      <c r="D33" s="29" t="s">
        <v>53</v>
      </c>
      <c r="E33" s="29" t="s">
        <v>81</v>
      </c>
      <c r="F33" s="24">
        <v>32.4</v>
      </c>
      <c r="G33" s="24">
        <v>32.4</v>
      </c>
      <c r="H33" s="24">
        <v>32.4</v>
      </c>
    </row>
    <row r="34" spans="1:8" ht="51.75" customHeight="1">
      <c r="A34" s="17" t="s">
        <v>35</v>
      </c>
      <c r="B34" s="39" t="s">
        <v>56</v>
      </c>
      <c r="C34" s="29" t="s">
        <v>162</v>
      </c>
      <c r="D34" s="29" t="s">
        <v>53</v>
      </c>
      <c r="E34" s="29" t="s">
        <v>57</v>
      </c>
      <c r="F34" s="24">
        <v>32.4</v>
      </c>
      <c r="G34" s="24">
        <v>32.4</v>
      </c>
      <c r="H34" s="24">
        <v>32.4</v>
      </c>
    </row>
    <row r="35" spans="1:8" ht="51.75" customHeight="1">
      <c r="A35" s="17" t="s">
        <v>36</v>
      </c>
      <c r="B35" s="30" t="s">
        <v>172</v>
      </c>
      <c r="C35" s="29" t="s">
        <v>163</v>
      </c>
      <c r="D35" s="29"/>
      <c r="E35" s="29"/>
      <c r="F35" s="24">
        <v>1.6</v>
      </c>
      <c r="G35" s="24">
        <v>1.6</v>
      </c>
      <c r="H35" s="24">
        <v>1.6</v>
      </c>
    </row>
    <row r="36" spans="1:8" ht="28.5" customHeight="1">
      <c r="A36" s="17" t="s">
        <v>93</v>
      </c>
      <c r="B36" s="39" t="s">
        <v>78</v>
      </c>
      <c r="C36" s="29" t="s">
        <v>163</v>
      </c>
      <c r="D36" s="29" t="s">
        <v>8</v>
      </c>
      <c r="E36" s="29"/>
      <c r="F36" s="24">
        <v>1.6</v>
      </c>
      <c r="G36" s="24">
        <v>1.6</v>
      </c>
      <c r="H36" s="24">
        <v>1.6</v>
      </c>
    </row>
    <row r="37" spans="1:8" ht="27" customHeight="1">
      <c r="A37" s="17" t="s">
        <v>94</v>
      </c>
      <c r="B37" s="39" t="s">
        <v>79</v>
      </c>
      <c r="C37" s="29" t="s">
        <v>163</v>
      </c>
      <c r="D37" s="29" t="s">
        <v>53</v>
      </c>
      <c r="E37" s="29" t="s">
        <v>81</v>
      </c>
      <c r="F37" s="24">
        <v>1.6</v>
      </c>
      <c r="G37" s="24">
        <v>1.6</v>
      </c>
      <c r="H37" s="24">
        <v>1.6</v>
      </c>
    </row>
    <row r="38" spans="1:8" ht="22.5" customHeight="1">
      <c r="A38" s="17" t="s">
        <v>141</v>
      </c>
      <c r="B38" s="39" t="s">
        <v>56</v>
      </c>
      <c r="C38" s="29" t="s">
        <v>163</v>
      </c>
      <c r="D38" s="29" t="s">
        <v>53</v>
      </c>
      <c r="E38" s="29" t="s">
        <v>57</v>
      </c>
      <c r="F38" s="24">
        <v>1.6</v>
      </c>
      <c r="G38" s="41">
        <v>1.6</v>
      </c>
      <c r="H38" s="24">
        <v>1.6</v>
      </c>
    </row>
    <row r="39" spans="1:8" ht="24" customHeight="1">
      <c r="A39" s="17" t="s">
        <v>95</v>
      </c>
      <c r="B39" s="28" t="s">
        <v>137</v>
      </c>
      <c r="C39" s="29" t="s">
        <v>67</v>
      </c>
      <c r="D39" s="29"/>
      <c r="E39" s="29"/>
      <c r="F39" s="24">
        <v>2989.2</v>
      </c>
      <c r="G39" s="32">
        <v>3005</v>
      </c>
      <c r="H39" s="24">
        <v>3018.9</v>
      </c>
    </row>
    <row r="40" spans="1:8" ht="57.75" customHeight="1">
      <c r="A40" s="17" t="s">
        <v>96</v>
      </c>
      <c r="B40" s="31" t="s">
        <v>153</v>
      </c>
      <c r="C40" s="29" t="s">
        <v>68</v>
      </c>
      <c r="D40" s="29"/>
      <c r="E40" s="29"/>
      <c r="F40" s="24">
        <f>F41</f>
        <v>1984.1</v>
      </c>
      <c r="G40" s="24" t="str">
        <f>G43</f>
        <v>1984,,1</v>
      </c>
      <c r="H40" s="24">
        <f>H43</f>
        <v>1984.1</v>
      </c>
    </row>
    <row r="41" spans="1:8" ht="17.25" customHeight="1">
      <c r="A41" s="17" t="s">
        <v>97</v>
      </c>
      <c r="B41" s="28" t="s">
        <v>26</v>
      </c>
      <c r="C41" s="29" t="s">
        <v>68</v>
      </c>
      <c r="D41" s="29" t="s">
        <v>5</v>
      </c>
      <c r="E41" s="29"/>
      <c r="F41" s="24">
        <f>F42</f>
        <v>1984.1</v>
      </c>
      <c r="G41" s="24" t="str">
        <f>G43</f>
        <v>1984,,1</v>
      </c>
      <c r="H41" s="24">
        <f>H43</f>
        <v>1984.1</v>
      </c>
    </row>
    <row r="42" spans="1:8" ht="15.75" customHeight="1">
      <c r="A42" s="17" t="s">
        <v>98</v>
      </c>
      <c r="B42" s="28" t="s">
        <v>83</v>
      </c>
      <c r="C42" s="29" t="s">
        <v>68</v>
      </c>
      <c r="D42" s="29" t="s">
        <v>82</v>
      </c>
      <c r="E42" s="29" t="s">
        <v>84</v>
      </c>
      <c r="F42" s="24">
        <f>F43</f>
        <v>1984.1</v>
      </c>
      <c r="G42" s="24" t="str">
        <f>G43</f>
        <v>1984,,1</v>
      </c>
      <c r="H42" s="24">
        <f>H43</f>
        <v>1984.1</v>
      </c>
    </row>
    <row r="43" spans="1:8" ht="24" customHeight="1">
      <c r="A43" s="17" t="s">
        <v>142</v>
      </c>
      <c r="B43" s="28" t="s">
        <v>85</v>
      </c>
      <c r="C43" s="29" t="s">
        <v>68</v>
      </c>
      <c r="D43" s="29" t="s">
        <v>82</v>
      </c>
      <c r="E43" s="29" t="s">
        <v>2</v>
      </c>
      <c r="F43" s="24">
        <v>1984.1</v>
      </c>
      <c r="G43" s="24" t="s">
        <v>193</v>
      </c>
      <c r="H43" s="24">
        <v>1984.1</v>
      </c>
    </row>
    <row r="44" spans="1:8" ht="58.5" customHeight="1">
      <c r="A44" s="17" t="s">
        <v>99</v>
      </c>
      <c r="B44" s="33" t="s">
        <v>149</v>
      </c>
      <c r="C44" s="29" t="s">
        <v>164</v>
      </c>
      <c r="D44" s="29"/>
      <c r="E44" s="29"/>
      <c r="F44" s="24">
        <f>F45</f>
        <v>183.3</v>
      </c>
      <c r="G44" s="24">
        <f>G47</f>
        <v>189.7</v>
      </c>
      <c r="H44" s="24">
        <f>H47</f>
        <v>197.5</v>
      </c>
    </row>
    <row r="45" spans="1:8" ht="36" customHeight="1">
      <c r="A45" s="17" t="s">
        <v>100</v>
      </c>
      <c r="B45" s="28" t="s">
        <v>78</v>
      </c>
      <c r="C45" s="29" t="s">
        <v>164</v>
      </c>
      <c r="D45" s="29" t="s">
        <v>8</v>
      </c>
      <c r="E45" s="29"/>
      <c r="F45" s="24">
        <f>F46</f>
        <v>183.3</v>
      </c>
      <c r="G45" s="24">
        <f>G47</f>
        <v>189.7</v>
      </c>
      <c r="H45" s="24">
        <f>H47</f>
        <v>197.5</v>
      </c>
    </row>
    <row r="46" spans="1:8" ht="26.25" customHeight="1">
      <c r="A46" s="17" t="s">
        <v>101</v>
      </c>
      <c r="B46" s="28" t="s">
        <v>83</v>
      </c>
      <c r="C46" s="29" t="s">
        <v>164</v>
      </c>
      <c r="D46" s="29" t="s">
        <v>53</v>
      </c>
      <c r="E46" s="29" t="s">
        <v>84</v>
      </c>
      <c r="F46" s="24">
        <f>F47</f>
        <v>183.3</v>
      </c>
      <c r="G46" s="24">
        <f>G47</f>
        <v>189.7</v>
      </c>
      <c r="H46" s="24">
        <f>H47</f>
        <v>197.5</v>
      </c>
    </row>
    <row r="47" spans="1:8" ht="42.75" customHeight="1">
      <c r="A47" s="17" t="s">
        <v>102</v>
      </c>
      <c r="B47" s="28" t="s">
        <v>86</v>
      </c>
      <c r="C47" s="29" t="s">
        <v>164</v>
      </c>
      <c r="D47" s="29" t="s">
        <v>53</v>
      </c>
      <c r="E47" s="29" t="s">
        <v>21</v>
      </c>
      <c r="F47" s="24">
        <v>183.3</v>
      </c>
      <c r="G47" s="24">
        <v>189.7</v>
      </c>
      <c r="H47" s="24">
        <v>197.5</v>
      </c>
    </row>
    <row r="48" spans="1:8" ht="42.75" customHeight="1">
      <c r="A48" s="17" t="s">
        <v>154</v>
      </c>
      <c r="B48" s="28" t="s">
        <v>196</v>
      </c>
      <c r="C48" s="29" t="s">
        <v>194</v>
      </c>
      <c r="D48" s="29"/>
      <c r="E48" s="29"/>
      <c r="F48" s="24">
        <v>237.9</v>
      </c>
      <c r="G48" s="24">
        <v>247.2</v>
      </c>
      <c r="H48" s="24">
        <v>253.3</v>
      </c>
    </row>
    <row r="49" spans="1:8" ht="16.5" customHeight="1">
      <c r="A49" s="17" t="s">
        <v>155</v>
      </c>
      <c r="B49" s="28" t="s">
        <v>78</v>
      </c>
      <c r="C49" s="29" t="s">
        <v>194</v>
      </c>
      <c r="D49" s="29" t="s">
        <v>8</v>
      </c>
      <c r="E49" s="29"/>
      <c r="F49" s="24">
        <v>237.9</v>
      </c>
      <c r="G49" s="24">
        <v>247.2</v>
      </c>
      <c r="H49" s="24">
        <v>253.3</v>
      </c>
    </row>
    <row r="50" spans="1:8" ht="18" customHeight="1">
      <c r="A50" s="17" t="s">
        <v>206</v>
      </c>
      <c r="B50" s="28" t="s">
        <v>83</v>
      </c>
      <c r="C50" s="29" t="s">
        <v>194</v>
      </c>
      <c r="D50" s="29" t="s">
        <v>53</v>
      </c>
      <c r="E50" s="29" t="s">
        <v>84</v>
      </c>
      <c r="F50" s="24">
        <v>237.9</v>
      </c>
      <c r="G50" s="24">
        <v>247.2</v>
      </c>
      <c r="H50" s="24">
        <v>253.3</v>
      </c>
    </row>
    <row r="51" spans="1:8" ht="17.25" customHeight="1">
      <c r="A51" s="17" t="s">
        <v>156</v>
      </c>
      <c r="B51" s="28" t="s">
        <v>86</v>
      </c>
      <c r="C51" s="29" t="s">
        <v>194</v>
      </c>
      <c r="D51" s="29" t="s">
        <v>53</v>
      </c>
      <c r="E51" s="29" t="s">
        <v>21</v>
      </c>
      <c r="F51" s="24">
        <v>237.9</v>
      </c>
      <c r="G51" s="24">
        <v>247.2</v>
      </c>
      <c r="H51" s="24">
        <v>253.3</v>
      </c>
    </row>
    <row r="52" spans="1:8" ht="46.5" customHeight="1">
      <c r="A52" s="17" t="s">
        <v>157</v>
      </c>
      <c r="B52" s="40" t="s">
        <v>214</v>
      </c>
      <c r="C52" s="15" t="s">
        <v>165</v>
      </c>
      <c r="D52" s="15"/>
      <c r="E52" s="15"/>
      <c r="F52" s="42" t="s">
        <v>191</v>
      </c>
      <c r="G52" s="42" t="s">
        <v>191</v>
      </c>
      <c r="H52" s="42" t="s">
        <v>191</v>
      </c>
    </row>
    <row r="53" spans="1:8" ht="18.75" customHeight="1">
      <c r="A53" s="17" t="s">
        <v>158</v>
      </c>
      <c r="B53" s="27" t="s">
        <v>184</v>
      </c>
      <c r="C53" s="15" t="s">
        <v>165</v>
      </c>
      <c r="D53" s="15" t="s">
        <v>185</v>
      </c>
      <c r="E53" s="15"/>
      <c r="F53" s="42" t="s">
        <v>191</v>
      </c>
      <c r="G53" s="42" t="s">
        <v>191</v>
      </c>
      <c r="H53" s="42" t="s">
        <v>191</v>
      </c>
    </row>
    <row r="54" spans="1:8" ht="31.5" customHeight="1">
      <c r="A54" s="17" t="s">
        <v>159</v>
      </c>
      <c r="B54" s="27" t="s">
        <v>186</v>
      </c>
      <c r="C54" s="15" t="s">
        <v>165</v>
      </c>
      <c r="D54" s="15" t="s">
        <v>187</v>
      </c>
      <c r="E54" s="15" t="s">
        <v>188</v>
      </c>
      <c r="F54" s="42" t="s">
        <v>191</v>
      </c>
      <c r="G54" s="42" t="s">
        <v>191</v>
      </c>
      <c r="H54" s="42" t="s">
        <v>191</v>
      </c>
    </row>
    <row r="55" spans="1:8" ht="18" customHeight="1">
      <c r="A55" s="17" t="s">
        <v>160</v>
      </c>
      <c r="B55" s="27" t="s">
        <v>189</v>
      </c>
      <c r="C55" s="15" t="s">
        <v>165</v>
      </c>
      <c r="D55" s="15" t="s">
        <v>187</v>
      </c>
      <c r="E55" s="15" t="s">
        <v>190</v>
      </c>
      <c r="F55" s="42" t="s">
        <v>191</v>
      </c>
      <c r="G55" s="42" t="s">
        <v>191</v>
      </c>
      <c r="H55" s="42" t="s">
        <v>191</v>
      </c>
    </row>
    <row r="56" spans="1:8" ht="48" customHeight="1">
      <c r="A56" s="17" t="s">
        <v>161</v>
      </c>
      <c r="B56" s="34" t="s">
        <v>205</v>
      </c>
      <c r="C56" s="29" t="s">
        <v>195</v>
      </c>
      <c r="D56" s="29"/>
      <c r="E56" s="29"/>
      <c r="F56" s="24">
        <v>2.4</v>
      </c>
      <c r="G56" s="24">
        <v>2.5</v>
      </c>
      <c r="H56" s="24">
        <v>2.5</v>
      </c>
    </row>
    <row r="57" spans="1:8" ht="14.25" customHeight="1">
      <c r="A57" s="17" t="s">
        <v>37</v>
      </c>
      <c r="B57" s="28" t="s">
        <v>78</v>
      </c>
      <c r="C57" s="29" t="s">
        <v>195</v>
      </c>
      <c r="D57" s="29" t="s">
        <v>8</v>
      </c>
      <c r="E57" s="29"/>
      <c r="F57" s="24">
        <v>2.4</v>
      </c>
      <c r="G57" s="24">
        <v>2.5</v>
      </c>
      <c r="H57" s="24">
        <v>2.5</v>
      </c>
    </row>
    <row r="58" spans="1:8" ht="15" customHeight="1">
      <c r="A58" s="17" t="s">
        <v>207</v>
      </c>
      <c r="B58" s="28" t="s">
        <v>83</v>
      </c>
      <c r="C58" s="29" t="s">
        <v>195</v>
      </c>
      <c r="D58" s="29" t="s">
        <v>53</v>
      </c>
      <c r="E58" s="29" t="s">
        <v>84</v>
      </c>
      <c r="F58" s="24">
        <v>2.4</v>
      </c>
      <c r="G58" s="24">
        <v>2.5</v>
      </c>
      <c r="H58" s="24">
        <v>2.5</v>
      </c>
    </row>
    <row r="59" spans="1:8" ht="12.75">
      <c r="A59" s="17" t="s">
        <v>38</v>
      </c>
      <c r="B59" s="28" t="s">
        <v>86</v>
      </c>
      <c r="C59" s="29" t="s">
        <v>195</v>
      </c>
      <c r="D59" s="29" t="s">
        <v>53</v>
      </c>
      <c r="E59" s="29" t="s">
        <v>21</v>
      </c>
      <c r="F59" s="24">
        <v>2.4</v>
      </c>
      <c r="G59" s="24">
        <v>2.5</v>
      </c>
      <c r="H59" s="24">
        <v>2.5</v>
      </c>
    </row>
    <row r="60" spans="1:8" ht="39.75" customHeight="1">
      <c r="A60" s="17" t="s">
        <v>143</v>
      </c>
      <c r="B60" s="40" t="s">
        <v>213</v>
      </c>
      <c r="C60" s="15" t="s">
        <v>166</v>
      </c>
      <c r="D60" s="29"/>
      <c r="E60" s="29"/>
      <c r="F60" s="24">
        <v>5.8</v>
      </c>
      <c r="G60" s="24">
        <v>5.8</v>
      </c>
      <c r="H60" s="24">
        <v>5.8</v>
      </c>
    </row>
    <row r="61" spans="1:8" ht="12.75">
      <c r="A61" s="17" t="s">
        <v>39</v>
      </c>
      <c r="B61" s="27" t="s">
        <v>184</v>
      </c>
      <c r="C61" s="15" t="s">
        <v>166</v>
      </c>
      <c r="D61" s="15" t="s">
        <v>185</v>
      </c>
      <c r="E61" s="15"/>
      <c r="F61" s="42" t="s">
        <v>192</v>
      </c>
      <c r="G61" s="42" t="s">
        <v>192</v>
      </c>
      <c r="H61" s="42" t="s">
        <v>192</v>
      </c>
    </row>
    <row r="62" spans="1:8" ht="25.5">
      <c r="A62" s="17" t="s">
        <v>40</v>
      </c>
      <c r="B62" s="27" t="s">
        <v>186</v>
      </c>
      <c r="C62" s="15" t="s">
        <v>166</v>
      </c>
      <c r="D62" s="15" t="s">
        <v>187</v>
      </c>
      <c r="E62" s="15" t="s">
        <v>188</v>
      </c>
      <c r="F62" s="42" t="s">
        <v>192</v>
      </c>
      <c r="G62" s="42" t="s">
        <v>192</v>
      </c>
      <c r="H62" s="42" t="s">
        <v>192</v>
      </c>
    </row>
    <row r="63" spans="1:8" ht="12.75">
      <c r="A63" s="17" t="s">
        <v>41</v>
      </c>
      <c r="B63" s="27" t="s">
        <v>189</v>
      </c>
      <c r="C63" s="15" t="s">
        <v>166</v>
      </c>
      <c r="D63" s="15" t="s">
        <v>187</v>
      </c>
      <c r="E63" s="15" t="s">
        <v>190</v>
      </c>
      <c r="F63" s="42" t="s">
        <v>192</v>
      </c>
      <c r="G63" s="42" t="s">
        <v>192</v>
      </c>
      <c r="H63" s="42" t="s">
        <v>192</v>
      </c>
    </row>
    <row r="64" spans="1:8" ht="15.75" customHeight="1">
      <c r="A64" s="17" t="s">
        <v>42</v>
      </c>
      <c r="B64" s="28" t="s">
        <v>122</v>
      </c>
      <c r="C64" s="29" t="s">
        <v>123</v>
      </c>
      <c r="D64" s="29"/>
      <c r="E64" s="29"/>
      <c r="F64" s="24">
        <f>F65+F69+F73+F77+F88+F92+F99+F103</f>
        <v>2923.2</v>
      </c>
      <c r="G64" s="24">
        <f>G65+G69+G73+G77+G88+G92+G99+G103</f>
        <v>2919.7999999999997</v>
      </c>
      <c r="H64" s="24">
        <f>H65+H69+H73+H77+H88+H92+H99+H103</f>
        <v>2867.6</v>
      </c>
    </row>
    <row r="65" spans="1:8" ht="24" customHeight="1">
      <c r="A65" s="17" t="s">
        <v>144</v>
      </c>
      <c r="B65" s="28" t="s">
        <v>124</v>
      </c>
      <c r="C65" s="29" t="s">
        <v>69</v>
      </c>
      <c r="D65" s="29"/>
      <c r="E65" s="29"/>
      <c r="F65" s="24">
        <f>F66</f>
        <v>939.9</v>
      </c>
      <c r="G65" s="24">
        <f>G68</f>
        <v>939.9</v>
      </c>
      <c r="H65" s="24">
        <f>H68</f>
        <v>939.9</v>
      </c>
    </row>
    <row r="66" spans="1:8" ht="42" customHeight="1">
      <c r="A66" s="17" t="s">
        <v>43</v>
      </c>
      <c r="B66" s="28" t="s">
        <v>58</v>
      </c>
      <c r="C66" s="29" t="s">
        <v>69</v>
      </c>
      <c r="D66" s="29" t="s">
        <v>19</v>
      </c>
      <c r="E66" s="29"/>
      <c r="F66" s="24">
        <f>F67</f>
        <v>939.9</v>
      </c>
      <c r="G66" s="24">
        <f>G68</f>
        <v>939.9</v>
      </c>
      <c r="H66" s="24">
        <f>H68</f>
        <v>939.9</v>
      </c>
    </row>
    <row r="67" spans="1:8" ht="18" customHeight="1">
      <c r="A67" s="17" t="s">
        <v>44</v>
      </c>
      <c r="B67" s="28" t="s">
        <v>59</v>
      </c>
      <c r="C67" s="29" t="s">
        <v>69</v>
      </c>
      <c r="D67" s="29" t="s">
        <v>54</v>
      </c>
      <c r="E67" s="29" t="s">
        <v>17</v>
      </c>
      <c r="F67" s="24">
        <f>F68</f>
        <v>939.9</v>
      </c>
      <c r="G67" s="24">
        <f>G68</f>
        <v>939.9</v>
      </c>
      <c r="H67" s="24">
        <f>H68</f>
        <v>939.9</v>
      </c>
    </row>
    <row r="68" spans="1:8" ht="27" customHeight="1">
      <c r="A68" s="17" t="s">
        <v>45</v>
      </c>
      <c r="B68" s="28" t="s">
        <v>110</v>
      </c>
      <c r="C68" s="29" t="s">
        <v>69</v>
      </c>
      <c r="D68" s="29" t="s">
        <v>54</v>
      </c>
      <c r="E68" s="29" t="s">
        <v>6</v>
      </c>
      <c r="F68" s="24">
        <v>939.9</v>
      </c>
      <c r="G68" s="24">
        <v>939.9</v>
      </c>
      <c r="H68" s="24">
        <v>939.9</v>
      </c>
    </row>
    <row r="69" spans="1:8" ht="23.25" customHeight="1">
      <c r="A69" s="17" t="s">
        <v>46</v>
      </c>
      <c r="B69" s="28" t="s">
        <v>125</v>
      </c>
      <c r="C69" s="29" t="s">
        <v>111</v>
      </c>
      <c r="D69" s="29"/>
      <c r="E69" s="29"/>
      <c r="F69" s="24">
        <f>F70</f>
        <v>38.2</v>
      </c>
      <c r="G69" s="24">
        <f>G72</f>
        <v>38.2</v>
      </c>
      <c r="H69" s="24">
        <f>H72</f>
        <v>38.2</v>
      </c>
    </row>
    <row r="70" spans="1:8" ht="17.25" customHeight="1">
      <c r="A70" s="17" t="s">
        <v>47</v>
      </c>
      <c r="B70" s="28" t="s">
        <v>112</v>
      </c>
      <c r="C70" s="29" t="s">
        <v>111</v>
      </c>
      <c r="D70" s="29" t="s">
        <v>113</v>
      </c>
      <c r="E70" s="29"/>
      <c r="F70" s="24">
        <f>F71</f>
        <v>38.2</v>
      </c>
      <c r="G70" s="24">
        <f>G72</f>
        <v>38.2</v>
      </c>
      <c r="H70" s="24">
        <f>H72</f>
        <v>38.2</v>
      </c>
    </row>
    <row r="71" spans="1:8" ht="27" customHeight="1">
      <c r="A71" s="17" t="s">
        <v>145</v>
      </c>
      <c r="B71" s="28" t="s">
        <v>114</v>
      </c>
      <c r="C71" s="29" t="s">
        <v>111</v>
      </c>
      <c r="D71" s="29" t="s">
        <v>115</v>
      </c>
      <c r="E71" s="29" t="s">
        <v>116</v>
      </c>
      <c r="F71" s="24">
        <f>F72</f>
        <v>38.2</v>
      </c>
      <c r="G71" s="24">
        <f>G72</f>
        <v>38.2</v>
      </c>
      <c r="H71" s="24">
        <f>H72</f>
        <v>38.2</v>
      </c>
    </row>
    <row r="72" spans="1:8" ht="18" customHeight="1">
      <c r="A72" s="17" t="s">
        <v>48</v>
      </c>
      <c r="B72" s="28" t="s">
        <v>117</v>
      </c>
      <c r="C72" s="29" t="s">
        <v>111</v>
      </c>
      <c r="D72" s="29" t="s">
        <v>115</v>
      </c>
      <c r="E72" s="29" t="s">
        <v>118</v>
      </c>
      <c r="F72" s="24">
        <v>38.2</v>
      </c>
      <c r="G72" s="24">
        <v>38.2</v>
      </c>
      <c r="H72" s="24">
        <v>38.2</v>
      </c>
    </row>
    <row r="73" spans="1:8" ht="37.5" customHeight="1">
      <c r="A73" s="17" t="s">
        <v>49</v>
      </c>
      <c r="B73" s="28" t="s">
        <v>126</v>
      </c>
      <c r="C73" s="29" t="s">
        <v>127</v>
      </c>
      <c r="D73" s="29"/>
      <c r="E73" s="29"/>
      <c r="F73" s="24">
        <f>F74</f>
        <v>665.9</v>
      </c>
      <c r="G73" s="24">
        <f>G76</f>
        <v>665.9</v>
      </c>
      <c r="H73" s="24">
        <f>H76</f>
        <v>665.9</v>
      </c>
    </row>
    <row r="74" spans="1:8" ht="40.5" customHeight="1">
      <c r="A74" s="17" t="s">
        <v>50</v>
      </c>
      <c r="B74" s="28" t="s">
        <v>58</v>
      </c>
      <c r="C74" s="29" t="s">
        <v>127</v>
      </c>
      <c r="D74" s="29" t="s">
        <v>19</v>
      </c>
      <c r="E74" s="29"/>
      <c r="F74" s="24">
        <f>F75</f>
        <v>665.9</v>
      </c>
      <c r="G74" s="24">
        <f>G76</f>
        <v>665.9</v>
      </c>
      <c r="H74" s="24">
        <f>H76</f>
        <v>665.9</v>
      </c>
    </row>
    <row r="75" spans="1:8" ht="21.75" customHeight="1">
      <c r="A75" s="17" t="s">
        <v>103</v>
      </c>
      <c r="B75" s="28" t="s">
        <v>59</v>
      </c>
      <c r="C75" s="29" t="s">
        <v>127</v>
      </c>
      <c r="D75" s="29" t="s">
        <v>54</v>
      </c>
      <c r="E75" s="29" t="s">
        <v>17</v>
      </c>
      <c r="F75" s="24">
        <f>F76</f>
        <v>665.9</v>
      </c>
      <c r="G75" s="24">
        <f>G76</f>
        <v>665.9</v>
      </c>
      <c r="H75" s="24">
        <f>H76</f>
        <v>665.9</v>
      </c>
    </row>
    <row r="76" spans="1:8" ht="25.5" customHeight="1">
      <c r="A76" s="17" t="s">
        <v>146</v>
      </c>
      <c r="B76" s="28" t="s">
        <v>128</v>
      </c>
      <c r="C76" s="29" t="s">
        <v>127</v>
      </c>
      <c r="D76" s="29" t="s">
        <v>54</v>
      </c>
      <c r="E76" s="29" t="s">
        <v>129</v>
      </c>
      <c r="F76" s="24">
        <v>665.9</v>
      </c>
      <c r="G76" s="24">
        <v>665.9</v>
      </c>
      <c r="H76" s="24">
        <v>665.9</v>
      </c>
    </row>
    <row r="77" spans="1:8" ht="36" customHeight="1">
      <c r="A77" s="17" t="s">
        <v>51</v>
      </c>
      <c r="B77" s="28" t="s">
        <v>130</v>
      </c>
      <c r="C77" s="29" t="s">
        <v>70</v>
      </c>
      <c r="D77" s="29"/>
      <c r="E77" s="29"/>
      <c r="F77" s="24">
        <f>F78+F81+F85</f>
        <v>1221.1</v>
      </c>
      <c r="G77" s="24">
        <f>G78+G81+G85</f>
        <v>1221.1</v>
      </c>
      <c r="H77" s="24">
        <f>H78+H81+H85</f>
        <v>1221.1</v>
      </c>
    </row>
    <row r="78" spans="1:8" ht="44.25" customHeight="1">
      <c r="A78" s="17" t="s">
        <v>52</v>
      </c>
      <c r="B78" s="28" t="s">
        <v>58</v>
      </c>
      <c r="C78" s="29" t="s">
        <v>70</v>
      </c>
      <c r="D78" s="29" t="s">
        <v>19</v>
      </c>
      <c r="E78" s="29"/>
      <c r="F78" s="24">
        <f>F79</f>
        <v>1126.6</v>
      </c>
      <c r="G78" s="24">
        <f>G80</f>
        <v>1126.6</v>
      </c>
      <c r="H78" s="24">
        <f>H80</f>
        <v>1126.6</v>
      </c>
    </row>
    <row r="79" spans="1:8" ht="21" customHeight="1">
      <c r="A79" s="17" t="s">
        <v>104</v>
      </c>
      <c r="B79" s="28" t="s">
        <v>59</v>
      </c>
      <c r="C79" s="29" t="s">
        <v>70</v>
      </c>
      <c r="D79" s="29" t="s">
        <v>54</v>
      </c>
      <c r="E79" s="29" t="s">
        <v>17</v>
      </c>
      <c r="F79" s="24">
        <f>F80</f>
        <v>1126.6</v>
      </c>
      <c r="G79" s="24">
        <f>G80</f>
        <v>1126.6</v>
      </c>
      <c r="H79" s="24">
        <f>H80</f>
        <v>1126.6</v>
      </c>
    </row>
    <row r="80" spans="1:8" ht="43.5" customHeight="1">
      <c r="A80" s="17" t="s">
        <v>105</v>
      </c>
      <c r="B80" s="28" t="s">
        <v>60</v>
      </c>
      <c r="C80" s="29" t="s">
        <v>70</v>
      </c>
      <c r="D80" s="29" t="s">
        <v>54</v>
      </c>
      <c r="E80" s="29" t="s">
        <v>7</v>
      </c>
      <c r="F80" s="24">
        <v>1126.6</v>
      </c>
      <c r="G80" s="24">
        <v>1126.6</v>
      </c>
      <c r="H80" s="24">
        <v>1126.6</v>
      </c>
    </row>
    <row r="81" spans="1:8" ht="21" customHeight="1">
      <c r="A81" s="17" t="s">
        <v>147</v>
      </c>
      <c r="B81" s="28" t="s">
        <v>78</v>
      </c>
      <c r="C81" s="29" t="s">
        <v>70</v>
      </c>
      <c r="D81" s="29" t="s">
        <v>8</v>
      </c>
      <c r="E81" s="29"/>
      <c r="F81" s="24">
        <f>F84</f>
        <v>93.1</v>
      </c>
      <c r="G81" s="24">
        <f>G83</f>
        <v>93.1</v>
      </c>
      <c r="H81" s="24">
        <f>H83</f>
        <v>93.1</v>
      </c>
    </row>
    <row r="82" spans="1:8" ht="15.75" customHeight="1">
      <c r="A82" s="17" t="s">
        <v>106</v>
      </c>
      <c r="B82" s="28" t="s">
        <v>59</v>
      </c>
      <c r="C82" s="29" t="s">
        <v>70</v>
      </c>
      <c r="D82" s="29" t="s">
        <v>53</v>
      </c>
      <c r="E82" s="29" t="s">
        <v>17</v>
      </c>
      <c r="F82" s="24">
        <f>F84</f>
        <v>93.1</v>
      </c>
      <c r="G82" s="24">
        <f>G83</f>
        <v>93.1</v>
      </c>
      <c r="H82" s="24">
        <f>H83</f>
        <v>93.1</v>
      </c>
    </row>
    <row r="83" spans="1:8" ht="34.5" customHeight="1">
      <c r="A83" s="17" t="s">
        <v>107</v>
      </c>
      <c r="B83" s="28" t="s">
        <v>60</v>
      </c>
      <c r="C83" s="29" t="s">
        <v>70</v>
      </c>
      <c r="D83" s="29" t="s">
        <v>53</v>
      </c>
      <c r="E83" s="29" t="s">
        <v>7</v>
      </c>
      <c r="F83" s="24">
        <f>F84</f>
        <v>93.1</v>
      </c>
      <c r="G83" s="24">
        <v>93.1</v>
      </c>
      <c r="H83" s="24">
        <v>93.1</v>
      </c>
    </row>
    <row r="84" spans="1:8" ht="37.5" customHeight="1">
      <c r="A84" s="17" t="s">
        <v>108</v>
      </c>
      <c r="B84" s="28" t="s">
        <v>60</v>
      </c>
      <c r="C84" s="29" t="s">
        <v>70</v>
      </c>
      <c r="D84" s="29" t="s">
        <v>53</v>
      </c>
      <c r="E84" s="29" t="s">
        <v>7</v>
      </c>
      <c r="F84" s="24">
        <v>93.1</v>
      </c>
      <c r="G84" s="24">
        <v>93.1</v>
      </c>
      <c r="H84" s="24">
        <v>93.1</v>
      </c>
    </row>
    <row r="85" spans="1:8" ht="12" customHeight="1">
      <c r="A85" s="17" t="s">
        <v>109</v>
      </c>
      <c r="B85" s="28" t="s">
        <v>26</v>
      </c>
      <c r="C85" s="29" t="s">
        <v>70</v>
      </c>
      <c r="D85" s="29" t="s">
        <v>5</v>
      </c>
      <c r="E85" s="29"/>
      <c r="F85" s="24">
        <f>F86</f>
        <v>1.4</v>
      </c>
      <c r="G85" s="24">
        <f>G87</f>
        <v>1.4</v>
      </c>
      <c r="H85" s="24">
        <f>H87</f>
        <v>1.4</v>
      </c>
    </row>
    <row r="86" spans="1:8" ht="24" customHeight="1">
      <c r="A86" s="17" t="s">
        <v>148</v>
      </c>
      <c r="B86" s="28" t="s">
        <v>59</v>
      </c>
      <c r="C86" s="29" t="s">
        <v>70</v>
      </c>
      <c r="D86" s="29" t="s">
        <v>55</v>
      </c>
      <c r="E86" s="29" t="s">
        <v>17</v>
      </c>
      <c r="F86" s="24">
        <f>F87</f>
        <v>1.4</v>
      </c>
      <c r="G86" s="24">
        <f>G87</f>
        <v>1.4</v>
      </c>
      <c r="H86" s="24">
        <f>H87</f>
        <v>1.4</v>
      </c>
    </row>
    <row r="87" spans="1:8" ht="30.75" customHeight="1">
      <c r="A87" s="17" t="s">
        <v>173</v>
      </c>
      <c r="B87" s="28" t="s">
        <v>60</v>
      </c>
      <c r="C87" s="29" t="s">
        <v>70</v>
      </c>
      <c r="D87" s="29" t="s">
        <v>55</v>
      </c>
      <c r="E87" s="29" t="s">
        <v>7</v>
      </c>
      <c r="F87" s="24">
        <v>1.4</v>
      </c>
      <c r="G87" s="24">
        <v>1.4</v>
      </c>
      <c r="H87" s="24">
        <v>1.4</v>
      </c>
    </row>
    <row r="88" spans="1:8" ht="31.5" customHeight="1">
      <c r="A88" s="17" t="s">
        <v>174</v>
      </c>
      <c r="B88" s="28" t="s">
        <v>131</v>
      </c>
      <c r="C88" s="29" t="s">
        <v>71</v>
      </c>
      <c r="D88" s="29"/>
      <c r="E88" s="29"/>
      <c r="F88" s="24">
        <f>F89</f>
        <v>0.5</v>
      </c>
      <c r="G88" s="24">
        <f>G91</f>
        <v>0.5</v>
      </c>
      <c r="H88" s="24">
        <f>H91</f>
        <v>0.5</v>
      </c>
    </row>
    <row r="89" spans="1:8" ht="16.5" customHeight="1">
      <c r="A89" s="17" t="s">
        <v>175</v>
      </c>
      <c r="B89" s="28" t="s">
        <v>78</v>
      </c>
      <c r="C89" s="29" t="s">
        <v>71</v>
      </c>
      <c r="D89" s="29" t="s">
        <v>8</v>
      </c>
      <c r="E89" s="29"/>
      <c r="F89" s="24">
        <f>F90</f>
        <v>0.5</v>
      </c>
      <c r="G89" s="24">
        <f>G91</f>
        <v>0.5</v>
      </c>
      <c r="H89" s="24">
        <f>H91</f>
        <v>0.5</v>
      </c>
    </row>
    <row r="90" spans="1:8" ht="25.5" customHeight="1">
      <c r="A90" s="17" t="s">
        <v>176</v>
      </c>
      <c r="B90" s="28" t="s">
        <v>59</v>
      </c>
      <c r="C90" s="29" t="s">
        <v>71</v>
      </c>
      <c r="D90" s="29" t="s">
        <v>53</v>
      </c>
      <c r="E90" s="29" t="s">
        <v>17</v>
      </c>
      <c r="F90" s="24">
        <f>F91</f>
        <v>0.5</v>
      </c>
      <c r="G90" s="24">
        <f>G91</f>
        <v>0.5</v>
      </c>
      <c r="H90" s="24">
        <f>H91</f>
        <v>0.5</v>
      </c>
    </row>
    <row r="91" spans="1:8" ht="19.5" customHeight="1">
      <c r="A91" s="17" t="s">
        <v>177</v>
      </c>
      <c r="B91" s="28" t="s">
        <v>87</v>
      </c>
      <c r="C91" s="29" t="s">
        <v>71</v>
      </c>
      <c r="D91" s="29" t="s">
        <v>53</v>
      </c>
      <c r="E91" s="29" t="s">
        <v>23</v>
      </c>
      <c r="F91" s="24">
        <v>0.5</v>
      </c>
      <c r="G91" s="24">
        <v>0.5</v>
      </c>
      <c r="H91" s="24">
        <v>0.5</v>
      </c>
    </row>
    <row r="92" spans="1:8" ht="45.75" customHeight="1">
      <c r="A92" s="17" t="s">
        <v>178</v>
      </c>
      <c r="B92" s="28" t="s">
        <v>132</v>
      </c>
      <c r="C92" s="29" t="s">
        <v>72</v>
      </c>
      <c r="D92" s="29"/>
      <c r="E92" s="29"/>
      <c r="F92" s="24">
        <f>F93+F96</f>
        <v>55.4</v>
      </c>
      <c r="G92" s="24">
        <f>G93+G96</f>
        <v>52</v>
      </c>
      <c r="H92" s="24">
        <f>H93+H96</f>
        <v>0</v>
      </c>
    </row>
    <row r="93" spans="1:8" ht="48.75" customHeight="1">
      <c r="A93" s="17" t="s">
        <v>179</v>
      </c>
      <c r="B93" s="28" t="s">
        <v>58</v>
      </c>
      <c r="C93" s="29" t="s">
        <v>72</v>
      </c>
      <c r="D93" s="29" t="s">
        <v>19</v>
      </c>
      <c r="E93" s="29"/>
      <c r="F93" s="24">
        <v>49.5</v>
      </c>
      <c r="G93" s="24">
        <f>G95</f>
        <v>48</v>
      </c>
      <c r="H93" s="24">
        <f>H95</f>
        <v>0</v>
      </c>
    </row>
    <row r="94" spans="1:8" ht="29.25" customHeight="1">
      <c r="A94" s="17" t="s">
        <v>180</v>
      </c>
      <c r="B94" s="28" t="s">
        <v>88</v>
      </c>
      <c r="C94" s="29" t="s">
        <v>72</v>
      </c>
      <c r="D94" s="29" t="s">
        <v>54</v>
      </c>
      <c r="E94" s="29" t="s">
        <v>61</v>
      </c>
      <c r="F94" s="24">
        <v>49.5</v>
      </c>
      <c r="G94" s="24">
        <f>G95</f>
        <v>48</v>
      </c>
      <c r="H94" s="24">
        <f>H95</f>
        <v>0</v>
      </c>
    </row>
    <row r="95" spans="1:8" ht="15.75" customHeight="1">
      <c r="A95" s="17" t="s">
        <v>197</v>
      </c>
      <c r="B95" s="28" t="s">
        <v>89</v>
      </c>
      <c r="C95" s="29" t="s">
        <v>72</v>
      </c>
      <c r="D95" s="29" t="s">
        <v>54</v>
      </c>
      <c r="E95" s="29" t="s">
        <v>22</v>
      </c>
      <c r="F95" s="24">
        <v>49.5</v>
      </c>
      <c r="G95" s="24">
        <v>48</v>
      </c>
      <c r="H95" s="24">
        <v>0</v>
      </c>
    </row>
    <row r="96" spans="1:8" ht="19.5" customHeight="1">
      <c r="A96" s="17" t="s">
        <v>198</v>
      </c>
      <c r="B96" s="28" t="s">
        <v>78</v>
      </c>
      <c r="C96" s="29" t="s">
        <v>72</v>
      </c>
      <c r="D96" s="29" t="s">
        <v>8</v>
      </c>
      <c r="E96" s="29"/>
      <c r="F96" s="24">
        <f>F98</f>
        <v>5.9</v>
      </c>
      <c r="G96" s="24">
        <f>G98</f>
        <v>4</v>
      </c>
      <c r="H96" s="24">
        <f>H98</f>
        <v>0</v>
      </c>
    </row>
    <row r="97" spans="1:8" ht="26.25" customHeight="1">
      <c r="A97" s="17" t="s">
        <v>199</v>
      </c>
      <c r="B97" s="28" t="s">
        <v>88</v>
      </c>
      <c r="C97" s="29" t="s">
        <v>72</v>
      </c>
      <c r="D97" s="29" t="s">
        <v>53</v>
      </c>
      <c r="E97" s="29" t="s">
        <v>61</v>
      </c>
      <c r="F97" s="24">
        <f>F98</f>
        <v>5.9</v>
      </c>
      <c r="G97" s="24">
        <f>G98</f>
        <v>4</v>
      </c>
      <c r="H97" s="24">
        <f>H98</f>
        <v>0</v>
      </c>
    </row>
    <row r="98" spans="1:8" ht="26.25" customHeight="1">
      <c r="A98" s="17" t="s">
        <v>200</v>
      </c>
      <c r="B98" s="28" t="s">
        <v>89</v>
      </c>
      <c r="C98" s="29" t="s">
        <v>72</v>
      </c>
      <c r="D98" s="29" t="s">
        <v>53</v>
      </c>
      <c r="E98" s="29" t="s">
        <v>22</v>
      </c>
      <c r="F98" s="24">
        <v>5.9</v>
      </c>
      <c r="G98" s="24">
        <v>4</v>
      </c>
      <c r="H98" s="24">
        <v>0</v>
      </c>
    </row>
    <row r="99" spans="1:8" ht="36" customHeight="1">
      <c r="A99" s="17" t="s">
        <v>201</v>
      </c>
      <c r="B99" s="28" t="s">
        <v>133</v>
      </c>
      <c r="C99" s="29" t="s">
        <v>73</v>
      </c>
      <c r="D99" s="29"/>
      <c r="E99" s="29"/>
      <c r="F99" s="24">
        <f>F102</f>
        <v>0.5</v>
      </c>
      <c r="G99" s="24">
        <f>G102</f>
        <v>0.5</v>
      </c>
      <c r="H99" s="24">
        <f>H102</f>
        <v>0.5</v>
      </c>
    </row>
    <row r="100" spans="1:8" ht="27" customHeight="1">
      <c r="A100" s="17" t="s">
        <v>202</v>
      </c>
      <c r="B100" s="28" t="s">
        <v>26</v>
      </c>
      <c r="C100" s="29" t="s">
        <v>73</v>
      </c>
      <c r="D100" s="29" t="s">
        <v>5</v>
      </c>
      <c r="E100" s="29"/>
      <c r="F100" s="24">
        <f>F102</f>
        <v>0.5</v>
      </c>
      <c r="G100" s="24">
        <f>G102</f>
        <v>0.5</v>
      </c>
      <c r="H100" s="24">
        <f>H102</f>
        <v>0.5</v>
      </c>
    </row>
    <row r="101" spans="1:8" ht="17.25" customHeight="1">
      <c r="A101" s="17" t="s">
        <v>203</v>
      </c>
      <c r="B101" s="28" t="s">
        <v>59</v>
      </c>
      <c r="C101" s="29" t="s">
        <v>73</v>
      </c>
      <c r="D101" s="29" t="s">
        <v>4</v>
      </c>
      <c r="E101" s="29" t="s">
        <v>17</v>
      </c>
      <c r="F101" s="24">
        <f>F102</f>
        <v>0.5</v>
      </c>
      <c r="G101" s="24">
        <f>G102</f>
        <v>0.5</v>
      </c>
      <c r="H101" s="24">
        <f>H102</f>
        <v>0.5</v>
      </c>
    </row>
    <row r="102" spans="1:8" ht="17.25" customHeight="1">
      <c r="A102" s="17" t="s">
        <v>204</v>
      </c>
      <c r="B102" s="28" t="s">
        <v>90</v>
      </c>
      <c r="C102" s="29" t="s">
        <v>73</v>
      </c>
      <c r="D102" s="29" t="s">
        <v>4</v>
      </c>
      <c r="E102" s="29" t="s">
        <v>3</v>
      </c>
      <c r="F102" s="24">
        <v>0.5</v>
      </c>
      <c r="G102" s="24">
        <v>0.5</v>
      </c>
      <c r="H102" s="24">
        <v>0.5</v>
      </c>
    </row>
    <row r="103" spans="1:8" ht="44.25" customHeight="1">
      <c r="A103" s="17" t="s">
        <v>208</v>
      </c>
      <c r="B103" s="28" t="s">
        <v>134</v>
      </c>
      <c r="C103" s="29" t="s">
        <v>74</v>
      </c>
      <c r="D103" s="29"/>
      <c r="E103" s="29"/>
      <c r="F103" s="24">
        <f>F106</f>
        <v>1.7</v>
      </c>
      <c r="G103" s="24">
        <f>G106</f>
        <v>1.7</v>
      </c>
      <c r="H103" s="24">
        <f>H106</f>
        <v>1.5</v>
      </c>
    </row>
    <row r="104" spans="1:8" ht="12.75">
      <c r="A104" s="17" t="s">
        <v>209</v>
      </c>
      <c r="B104" s="28" t="s">
        <v>78</v>
      </c>
      <c r="C104" s="29" t="s">
        <v>74</v>
      </c>
      <c r="D104" s="29" t="s">
        <v>8</v>
      </c>
      <c r="E104" s="29"/>
      <c r="F104" s="24">
        <f>F106</f>
        <v>1.7</v>
      </c>
      <c r="G104" s="24">
        <f>G106</f>
        <v>1.7</v>
      </c>
      <c r="H104" s="24">
        <f>H106</f>
        <v>1.5</v>
      </c>
    </row>
    <row r="105" spans="1:8" ht="12.75">
      <c r="A105" s="17" t="s">
        <v>210</v>
      </c>
      <c r="B105" s="28" t="s">
        <v>59</v>
      </c>
      <c r="C105" s="29" t="s">
        <v>74</v>
      </c>
      <c r="D105" s="29" t="s">
        <v>53</v>
      </c>
      <c r="E105" s="29" t="s">
        <v>17</v>
      </c>
      <c r="F105" s="24">
        <f>F106</f>
        <v>1.7</v>
      </c>
      <c r="G105" s="24">
        <f>G106</f>
        <v>1.7</v>
      </c>
      <c r="H105" s="24">
        <f>H106</f>
        <v>1.5</v>
      </c>
    </row>
    <row r="106" spans="1:8" ht="25.5">
      <c r="A106" s="17" t="s">
        <v>211</v>
      </c>
      <c r="B106" s="28" t="s">
        <v>60</v>
      </c>
      <c r="C106" s="29" t="s">
        <v>74</v>
      </c>
      <c r="D106" s="29" t="s">
        <v>53</v>
      </c>
      <c r="E106" s="29" t="s">
        <v>7</v>
      </c>
      <c r="F106" s="24">
        <v>1.7</v>
      </c>
      <c r="G106" s="24">
        <v>1.7</v>
      </c>
      <c r="H106" s="24">
        <v>1.5</v>
      </c>
    </row>
    <row r="107" spans="1:8" ht="12.75">
      <c r="A107" s="17" t="s">
        <v>212</v>
      </c>
      <c r="B107" s="28" t="s">
        <v>167</v>
      </c>
      <c r="C107" s="29"/>
      <c r="D107" s="29"/>
      <c r="E107" s="29"/>
      <c r="F107" s="24"/>
      <c r="G107" s="24">
        <v>161.8</v>
      </c>
      <c r="H107" s="24">
        <v>329.4</v>
      </c>
    </row>
    <row r="108" spans="1:8" ht="12.75">
      <c r="A108" s="35"/>
      <c r="B108" s="36" t="s">
        <v>119</v>
      </c>
      <c r="C108" s="37"/>
      <c r="D108" s="37"/>
      <c r="E108" s="37"/>
      <c r="F108" s="38">
        <v>6283.9</v>
      </c>
      <c r="G108" s="38">
        <v>6472.1</v>
      </c>
      <c r="H108" s="38">
        <v>6587.7</v>
      </c>
    </row>
  </sheetData>
  <sheetProtection/>
  <autoFilter ref="A16:G98"/>
  <mergeCells count="7">
    <mergeCell ref="F1:H1"/>
    <mergeCell ref="A3:H3"/>
    <mergeCell ref="C4:H4"/>
    <mergeCell ref="A5:H5"/>
    <mergeCell ref="A11:H11"/>
    <mergeCell ref="A12:H12"/>
    <mergeCell ref="A2:F2"/>
  </mergeCells>
  <printOptions/>
  <pageMargins left="0.7480314960629921" right="0.3937007874015748" top="0.31496062992125984" bottom="0.2362204724409449" header="0.5118110236220472" footer="0.35433070866141736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2020-12-24T02:09:28Z</cp:lastPrinted>
  <dcterms:created xsi:type="dcterms:W3CDTF">2007-10-11T12:08:51Z</dcterms:created>
  <dcterms:modified xsi:type="dcterms:W3CDTF">2020-12-24T02:10:59Z</dcterms:modified>
  <cp:category/>
  <cp:version/>
  <cp:contentType/>
  <cp:contentStatus/>
</cp:coreProperties>
</file>