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330" windowWidth="15480" windowHeight="109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'Лист1'!$16:$18</definedName>
    <definedName name="_xlnm.Print_Area" localSheetId="0">'Лист1'!$A$1:$O$59</definedName>
  </definedNames>
  <calcPr fullCalcOnLoad="1"/>
</workbook>
</file>

<file path=xl/sharedStrings.xml><?xml version="1.0" encoding="utf-8"?>
<sst xmlns="http://schemas.openxmlformats.org/spreadsheetml/2006/main" count="469" uniqueCount="151">
  <si>
    <t>014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</si>
  <si>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</si>
  <si>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</si>
  <si>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</si>
  <si>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</si>
  <si>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</si>
  <si>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20201001</t>
  </si>
  <si>
    <t>001</t>
  </si>
  <si>
    <t>20202021</t>
  </si>
  <si>
    <t>20202051</t>
  </si>
  <si>
    <t>10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</si>
  <si>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</si>
  <si>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</si>
  <si>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</si>
  <si>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</si>
  <si>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</si>
  <si>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</si>
  <si>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</si>
  <si>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</si>
  <si>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</si>
  <si>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</si>
  <si>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</si>
  <si>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</si>
  <si>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</si>
  <si>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</si>
  <si>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</si>
  <si>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</si>
  <si>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</si>
  <si>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</si>
  <si>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</si>
  <si>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</si>
  <si>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</si>
  <si>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</si>
  <si>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</si>
  <si>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</si>
  <si>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</si>
  <si>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 xml:space="preserve">(тыс. рублей)
</t>
  </si>
  <si>
    <t>№ строки</t>
  </si>
  <si>
    <t>Код бюджетной классификации</t>
  </si>
  <si>
    <t>код главного администратора</t>
  </si>
  <si>
    <t>код элемента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</si>
  <si>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</si>
  <si>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</si>
  <si>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</si>
  <si>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</si>
  <si>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</si>
  <si>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</si>
  <si>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</si>
  <si>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</si>
  <si>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</si>
  <si>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</si>
  <si>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</si>
  <si>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</si>
  <si>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</si>
  <si>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</si>
  <si>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</si>
  <si>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</si>
  <si>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</si>
  <si>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</si>
  <si>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</si>
  <si>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</si>
  <si>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</si>
  <si>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</si>
  <si>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030</t>
  </si>
  <si>
    <t>03</t>
  </si>
  <si>
    <t>10500000</t>
  </si>
  <si>
    <t>05</t>
  </si>
  <si>
    <t>10501040</t>
  </si>
  <si>
    <t>10503000</t>
  </si>
  <si>
    <t>06</t>
  </si>
  <si>
    <t>10802000</t>
  </si>
  <si>
    <t>10802020</t>
  </si>
  <si>
    <t>120</t>
  </si>
  <si>
    <t>11</t>
  </si>
  <si>
    <t>ДОХОДЫ ОТ ИСПОЛЬЗОВАНИЯ ИМУЩЕСТВА, НАХОДЯЩЕГОСЯ В ГОСУДАРСТВЕННОЙ И МУНИЦИПАЛЬНОЙ СОБСТВЕННОСТИ</t>
  </si>
  <si>
    <t>Субвенции бюджетам на осуществление  первичного воинского учета на территориях, где отсутствуют военные комиссариаты</t>
  </si>
  <si>
    <t>ВСЕГО</t>
  </si>
  <si>
    <t>НАЛОГИ НА ИМУЩЕСТВО</t>
  </si>
  <si>
    <t>Налог на имущество физических лиц</t>
  </si>
  <si>
    <t>Земельный налог</t>
  </si>
  <si>
    <t xml:space="preserve">Налог на имущество физических лиц,взимаемый по ставкам, применяемым к объектам налогообложения, расположенным в границах поселений </t>
  </si>
  <si>
    <t>0001</t>
  </si>
  <si>
    <t>20202086</t>
  </si>
  <si>
    <t>07</t>
  </si>
  <si>
    <t>ПРОЧИЕ  БЕЗВОЗМЕЗДНЫЕ  ПОСТУПЛЕНИЯ</t>
  </si>
  <si>
    <t>20202999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</si>
  <si>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</si>
  <si>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</si>
  <si>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024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</si>
  <si>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</si>
  <si>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</si>
  <si>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Субвенции бюджетам поселения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</si>
  <si>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</si>
  <si>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180</t>
  </si>
  <si>
    <t>999</t>
  </si>
  <si>
    <t>230</t>
  </si>
  <si>
    <t>240</t>
  </si>
  <si>
    <t>250</t>
  </si>
  <si>
    <t>260</t>
  </si>
  <si>
    <t>Акцизы по подакцизным товарам (продукции) производимым на территории Российской Федерации</t>
  </si>
  <si>
    <t>Доходы от уплаты акцизов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нормативных отчислений в местные бюджеты</t>
  </si>
  <si>
    <t>Доходы от уплаты акцизов на моторые масла для дизкельных и (или) карбюраторных (инжекторных) двигателей, подлежащие распределению между бюджетами субъектов Российской Федерации и местными бюджетами сучетом установленных дифференцированных нормативов отчислений в местные бюджеты.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</si>
  <si>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Феедрации и местными бюджетами сучетом установленных дифференцированных нормативов отчислений в местные бюджеты</t>
  </si>
  <si>
    <t>40</t>
  </si>
  <si>
    <t>49</t>
  </si>
  <si>
    <t>Наименование кодов классификации доходов бюджетов</t>
  </si>
  <si>
    <t>30</t>
  </si>
  <si>
    <t>0004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</si>
  <si>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</si>
  <si>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</si>
  <si>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</si>
  <si>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Прочие поступления  от использования имущества, находящегося в  собственности сельских  поселений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</t>
  </si>
  <si>
    <t xml:space="preserve">Дотации бюджетам субъектов Российской Федерации и 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</si>
  <si>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</si>
  <si>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районного фонда финансовой поддержки поселений за счет средств краевого бюджета</t>
  </si>
  <si>
    <t>Прочие межбюджетные трансферты, передаваемые бюджетам сельских поселений</t>
  </si>
  <si>
    <t>Субвенции 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</si>
  <si>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</si>
  <si>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компенсацию расходов, возникающих в результате небольшой интенсивности пасажиропотоков, в соответствии с заключенными соглашениями</t>
  </si>
  <si>
    <t xml:space="preserve">Прочие межбюджетные трансферты </t>
  </si>
  <si>
    <t xml:space="preserve">Прочие безвозмездные поступления в бюджеты сельских поселений </t>
  </si>
  <si>
    <t>807</t>
  </si>
  <si>
    <t>к решению Ивановского сельского Совета депутатов</t>
  </si>
  <si>
    <t>35</t>
  </si>
  <si>
    <t>118</t>
  </si>
  <si>
    <t>код аналитической группы подвида</t>
  </si>
  <si>
    <t>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</si>
  <si>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 и уплата налога осуществляется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</si>
  <si>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</si>
  <si>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</si>
  <si>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бюджетной системы Российской Федерации</t>
  </si>
  <si>
    <t>150</t>
  </si>
  <si>
    <t>Доходы 
сельского 
бюджета 
2023 года</t>
  </si>
  <si>
    <t>070</t>
  </si>
  <si>
    <t>075</t>
  </si>
  <si>
    <t>16</t>
  </si>
  <si>
    <t>Приложение 2</t>
  </si>
  <si>
    <t>Доходы 
сельского 
бюджета
2022 года</t>
  </si>
  <si>
    <t>Доходы 
сельского 
бюджета 
2024 года</t>
  </si>
  <si>
    <t>10102020</t>
  </si>
  <si>
    <t>Налог на доходы физических лиц с доходов,  полученных физическими лицами в соответствии со статьей 228 Налогового Кодекса Российской Федерации</t>
  </si>
  <si>
    <t>11105010</t>
  </si>
  <si>
    <t>04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</si>
  <si>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</si>
  <si>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</si>
  <si>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,</t>
  </si>
  <si>
    <t>от 00.00.0000 г. № 00-00-р</t>
  </si>
  <si>
    <t>" О сельском бюджете на 2023 год</t>
  </si>
  <si>
    <t>и плановый период 2024-2025 годов"</t>
  </si>
  <si>
    <t xml:space="preserve">Доходы  сельского бюджета на 2023 год и плановый период 2024-2025 годов            
</t>
  </si>
  <si>
    <t>код группы подвида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</si>
</sst>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?"/>
    <numFmt numFmtId="180" formatCode="0.0"/>
  </numFmts>
  <fonts count="4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172" fontId="1" fillId="0" borderId="0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72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72" fontId="1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180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vertical="top" wrapText="1"/>
      <protection locked="0"/>
    </xf>
    <xf numFmtId="180" fontId="2" fillId="0" borderId="10" xfId="0" applyNumberFormat="1" applyFont="1" applyBorder="1" applyAlignment="1">
      <alignment horizontal="right" vertical="top"/>
    </xf>
    <xf numFmtId="180" fontId="1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 applyProtection="1">
      <alignment horizontal="justify" vertical="justify" wrapText="1"/>
      <protection locked="0"/>
    </xf>
    <xf numFmtId="0" fontId="2" fillId="0" borderId="10" xfId="0" applyFont="1" applyBorder="1" applyAlignment="1">
      <alignment horizontal="justify" vertical="justify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justify" vertical="justify"/>
    </xf>
    <xf numFmtId="0" fontId="2" fillId="0" borderId="11" xfId="0" applyFont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18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center"/>
    </xf>
    <xf numFmtId="180" fontId="2" fillId="0" borderId="0" xfId="0" applyNumberFormat="1" applyFont="1" applyBorder="1" applyAlignment="1">
      <alignment horizontal="right" vertical="top"/>
    </xf>
    <xf numFmtId="180" fontId="2" fillId="32" borderId="10" xfId="0" applyNumberFormat="1" applyFont="1" applyFill="1" applyBorder="1" applyAlignment="1">
      <alignment horizontal="center" vertical="top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horizontal="right" vertical="top" wrapText="1"/>
    </xf>
    <xf numFmtId="172" fontId="2" fillId="0" borderId="14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SheetLayoutView="100" zoomScalePageLayoutView="0" workbookViewId="0" topLeftCell="A46">
      <selection activeCell="O59" sqref="O59"/>
    </sheetView>
  </sheetViews>
  <sheetFormatPr defaultColWidth="9.00390625" defaultRowHeight="12.75"/>
  <cols>
    <col min="1" max="1" width="3.75390625" style="14" customWidth="1"/>
    <col min="2" max="2" width="4.125" style="15" customWidth="1"/>
    <col min="3" max="3" width="0" style="15" hidden="1" customWidth="1"/>
    <col min="4" max="4" width="3.125" style="15" hidden="1" customWidth="1"/>
    <col min="5" max="5" width="3.875" style="15" customWidth="1"/>
    <col min="6" max="6" width="3.75390625" style="15" customWidth="1"/>
    <col min="7" max="7" width="3.875" style="15" customWidth="1"/>
    <col min="8" max="8" width="4.625" style="15" customWidth="1"/>
    <col min="9" max="9" width="4.125" style="15" customWidth="1"/>
    <col min="10" max="10" width="5.875" style="15" customWidth="1"/>
    <col min="11" max="11" width="7.125" style="15" customWidth="1"/>
    <col min="12" max="12" width="54.125" style="16" customWidth="1"/>
    <col min="13" max="13" width="12.25390625" style="17" customWidth="1"/>
    <col min="14" max="14" width="11.125" style="17" customWidth="1"/>
    <col min="15" max="15" width="12.25390625" style="17" customWidth="1"/>
    <col min="16" max="16" width="0" style="13" hidden="1" customWidth="1"/>
    <col min="17" max="16384" width="9.125" style="13" customWidth="1"/>
  </cols>
  <sheetData>
    <row r="1" spans="1:15" s="8" customFormat="1" ht="44.25" customHeight="1" hidden="1">
      <c r="A1" s="4" t="s">
        <v>11</v>
      </c>
      <c r="B1" s="5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6" t="s">
        <v>22</v>
      </c>
      <c r="M1" s="7" t="s">
        <v>23</v>
      </c>
      <c r="N1" s="7" t="s">
        <v>24</v>
      </c>
      <c r="O1" s="7" t="s">
        <v>25</v>
      </c>
    </row>
    <row r="2" spans="1:15" s="12" customFormat="1" ht="48.75" customHeight="1" hidden="1">
      <c r="A2" s="9" t="s">
        <v>26</v>
      </c>
      <c r="B2" s="10" t="s">
        <v>12</v>
      </c>
      <c r="C2" s="10" t="s">
        <v>13</v>
      </c>
      <c r="D2" s="10" t="s">
        <v>14</v>
      </c>
      <c r="E2" s="10" t="s">
        <v>27</v>
      </c>
      <c r="F2" s="10" t="s">
        <v>28</v>
      </c>
      <c r="G2" s="10" t="s">
        <v>29</v>
      </c>
      <c r="H2" s="10" t="s">
        <v>30</v>
      </c>
      <c r="I2" s="10" t="s">
        <v>31</v>
      </c>
      <c r="J2" s="10" t="s">
        <v>20</v>
      </c>
      <c r="K2" s="10" t="s">
        <v>21</v>
      </c>
      <c r="L2" s="11" t="s">
        <v>32</v>
      </c>
      <c r="M2" s="1" t="s">
        <v>33</v>
      </c>
      <c r="N2" s="1" t="s">
        <v>34</v>
      </c>
      <c r="O2" s="1" t="s">
        <v>35</v>
      </c>
    </row>
    <row r="3" spans="1:15" s="12" customFormat="1" ht="12.75" customHeight="1" hidden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"/>
      <c r="N3" s="1"/>
      <c r="O3" s="1"/>
    </row>
    <row r="4" spans="1:15" s="12" customFormat="1" ht="12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"/>
      <c r="N4" s="1"/>
      <c r="O4" s="1"/>
    </row>
    <row r="5" spans="1:15" s="12" customFormat="1" ht="12.75" customHeight="1" hidden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"/>
      <c r="N5" s="1"/>
      <c r="O5" s="1"/>
    </row>
    <row r="6" spans="1:15" s="12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"/>
      <c r="N6" s="1"/>
      <c r="O6" s="1"/>
    </row>
    <row r="7" spans="1:15" s="12" customFormat="1" ht="12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"/>
      <c r="N7" s="1"/>
      <c r="O7" s="1"/>
    </row>
    <row r="8" spans="1:15" s="12" customFormat="1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"/>
      <c r="N8" s="1"/>
      <c r="O8" s="2" t="s">
        <v>136</v>
      </c>
    </row>
    <row r="9" spans="1:15" s="12" customFormat="1" ht="12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47" t="s">
        <v>122</v>
      </c>
      <c r="M9" s="47"/>
      <c r="N9" s="47"/>
      <c r="O9" s="47"/>
    </row>
    <row r="10" spans="1:15" s="12" customFormat="1" ht="12.7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9"/>
      <c r="M10" s="47" t="s">
        <v>146</v>
      </c>
      <c r="N10" s="47"/>
      <c r="O10" s="47"/>
    </row>
    <row r="11" spans="1:15" s="12" customFormat="1" ht="12.7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9"/>
      <c r="M11" s="47" t="s">
        <v>147</v>
      </c>
      <c r="N11" s="47"/>
      <c r="O11" s="47"/>
    </row>
    <row r="12" spans="1:15" s="12" customFormat="1" ht="12.7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47" t="s">
        <v>148</v>
      </c>
      <c r="N12" s="47"/>
      <c r="O12" s="47"/>
    </row>
    <row r="13" spans="1:15" s="12" customFormat="1" ht="12.7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"/>
      <c r="N13" s="1"/>
      <c r="O13" s="3"/>
    </row>
    <row r="14" spans="1:15" s="12" customFormat="1" ht="20.25" customHeight="1">
      <c r="A14" s="52" t="s">
        <v>149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s="12" customFormat="1" ht="12.7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"/>
      <c r="N15" s="48" t="s">
        <v>36</v>
      </c>
      <c r="O15" s="49"/>
    </row>
    <row r="16" spans="1:15" s="12" customFormat="1" ht="17.25" customHeight="1">
      <c r="A16" s="53" t="s">
        <v>37</v>
      </c>
      <c r="B16" s="55" t="s">
        <v>38</v>
      </c>
      <c r="C16" s="56"/>
      <c r="D16" s="56"/>
      <c r="E16" s="56"/>
      <c r="F16" s="56"/>
      <c r="G16" s="56"/>
      <c r="H16" s="56"/>
      <c r="I16" s="56"/>
      <c r="J16" s="56"/>
      <c r="K16" s="57"/>
      <c r="L16" s="58" t="s">
        <v>105</v>
      </c>
      <c r="M16" s="45" t="s">
        <v>137</v>
      </c>
      <c r="N16" s="45" t="s">
        <v>132</v>
      </c>
      <c r="O16" s="45" t="s">
        <v>138</v>
      </c>
    </row>
    <row r="17" spans="1:15" s="12" customFormat="1" ht="153.75" customHeight="1">
      <c r="A17" s="54"/>
      <c r="B17" s="21" t="s">
        <v>39</v>
      </c>
      <c r="C17" s="24"/>
      <c r="D17" s="24"/>
      <c r="E17" s="21" t="s">
        <v>27</v>
      </c>
      <c r="F17" s="21" t="s">
        <v>28</v>
      </c>
      <c r="G17" s="21" t="s">
        <v>29</v>
      </c>
      <c r="H17" s="21" t="s">
        <v>30</v>
      </c>
      <c r="I17" s="21" t="s">
        <v>40</v>
      </c>
      <c r="J17" s="21" t="s">
        <v>150</v>
      </c>
      <c r="K17" s="40" t="s">
        <v>125</v>
      </c>
      <c r="L17" s="59"/>
      <c r="M17" s="46"/>
      <c r="N17" s="46"/>
      <c r="O17" s="46"/>
    </row>
    <row r="18" spans="1:15" s="12" customFormat="1" ht="12" customHeight="1">
      <c r="A18" s="22"/>
      <c r="B18" s="25" t="s">
        <v>41</v>
      </c>
      <c r="C18" s="24"/>
      <c r="D18" s="24"/>
      <c r="E18" s="25" t="s">
        <v>42</v>
      </c>
      <c r="F18" s="25" t="s">
        <v>43</v>
      </c>
      <c r="G18" s="25" t="s">
        <v>44</v>
      </c>
      <c r="H18" s="25" t="s">
        <v>45</v>
      </c>
      <c r="I18" s="25" t="s">
        <v>46</v>
      </c>
      <c r="J18" s="25" t="s">
        <v>47</v>
      </c>
      <c r="K18" s="25" t="s">
        <v>48</v>
      </c>
      <c r="L18" s="25">
        <v>9</v>
      </c>
      <c r="M18" s="25">
        <v>10</v>
      </c>
      <c r="N18" s="25">
        <v>11</v>
      </c>
      <c r="O18" s="25">
        <v>12</v>
      </c>
    </row>
    <row r="19" spans="1:16" ht="18.75" customHeight="1">
      <c r="A19" s="26">
        <v>1</v>
      </c>
      <c r="B19" s="27" t="s">
        <v>49</v>
      </c>
      <c r="C19" s="27" t="s">
        <v>50</v>
      </c>
      <c r="D19" s="27" t="s">
        <v>51</v>
      </c>
      <c r="E19" s="27" t="s">
        <v>41</v>
      </c>
      <c r="F19" s="27" t="s">
        <v>51</v>
      </c>
      <c r="G19" s="27" t="s">
        <v>51</v>
      </c>
      <c r="H19" s="27" t="s">
        <v>49</v>
      </c>
      <c r="I19" s="28" t="s">
        <v>51</v>
      </c>
      <c r="J19" s="27" t="s">
        <v>52</v>
      </c>
      <c r="K19" s="27" t="s">
        <v>49</v>
      </c>
      <c r="L19" s="29" t="s">
        <v>53</v>
      </c>
      <c r="M19" s="23">
        <f>M21+M24+M30+M36</f>
        <v>1436.6000000000001</v>
      </c>
      <c r="N19" s="23">
        <f>N21+N24+N30+N36</f>
        <v>1415.3999999999999</v>
      </c>
      <c r="O19" s="23">
        <f>O21+O24+O30+O36</f>
        <v>1459.4</v>
      </c>
      <c r="P19" s="31" t="e">
        <f>P21+P24+#REF!+P30+P36</f>
        <v>#REF!</v>
      </c>
    </row>
    <row r="20" spans="1:15" ht="17.25" customHeight="1">
      <c r="A20" s="26">
        <v>2</v>
      </c>
      <c r="B20" s="27" t="s">
        <v>49</v>
      </c>
      <c r="C20" s="27" t="s">
        <v>55</v>
      </c>
      <c r="D20" s="27" t="s">
        <v>51</v>
      </c>
      <c r="E20" s="27" t="s">
        <v>41</v>
      </c>
      <c r="F20" s="27" t="s">
        <v>56</v>
      </c>
      <c r="G20" s="27" t="s">
        <v>51</v>
      </c>
      <c r="H20" s="27" t="s">
        <v>49</v>
      </c>
      <c r="I20" s="28" t="s">
        <v>51</v>
      </c>
      <c r="J20" s="27" t="s">
        <v>52</v>
      </c>
      <c r="K20" s="27" t="s">
        <v>49</v>
      </c>
      <c r="L20" s="29" t="s">
        <v>57</v>
      </c>
      <c r="M20" s="23">
        <f>M21</f>
        <v>522.4000000000001</v>
      </c>
      <c r="N20" s="23">
        <f>N21</f>
        <v>534.1</v>
      </c>
      <c r="O20" s="23">
        <f>O21</f>
        <v>546.2</v>
      </c>
    </row>
    <row r="21" spans="1:15" ht="18" customHeight="1">
      <c r="A21" s="26">
        <v>3</v>
      </c>
      <c r="B21" s="27" t="s">
        <v>54</v>
      </c>
      <c r="C21" s="27" t="s">
        <v>61</v>
      </c>
      <c r="D21" s="27" t="s">
        <v>51</v>
      </c>
      <c r="E21" s="27" t="s">
        <v>41</v>
      </c>
      <c r="F21" s="27" t="s">
        <v>56</v>
      </c>
      <c r="G21" s="27" t="s">
        <v>60</v>
      </c>
      <c r="H21" s="27" t="s">
        <v>49</v>
      </c>
      <c r="I21" s="28" t="s">
        <v>56</v>
      </c>
      <c r="J21" s="27" t="s">
        <v>52</v>
      </c>
      <c r="K21" s="27" t="s">
        <v>58</v>
      </c>
      <c r="L21" s="32" t="s">
        <v>62</v>
      </c>
      <c r="M21" s="23">
        <f>M22+M23</f>
        <v>522.4000000000001</v>
      </c>
      <c r="N21" s="23">
        <f>N22+N23</f>
        <v>534.1</v>
      </c>
      <c r="O21" s="23">
        <f>O22+O23</f>
        <v>546.2</v>
      </c>
    </row>
    <row r="22" spans="1:15" ht="69.75" customHeight="1">
      <c r="A22" s="26">
        <v>4</v>
      </c>
      <c r="B22" s="27" t="s">
        <v>54</v>
      </c>
      <c r="C22" s="27"/>
      <c r="D22" s="27"/>
      <c r="E22" s="27" t="s">
        <v>41</v>
      </c>
      <c r="F22" s="27" t="s">
        <v>56</v>
      </c>
      <c r="G22" s="27" t="s">
        <v>60</v>
      </c>
      <c r="H22" s="27" t="s">
        <v>59</v>
      </c>
      <c r="I22" s="28" t="s">
        <v>56</v>
      </c>
      <c r="J22" s="27" t="s">
        <v>52</v>
      </c>
      <c r="K22" s="27" t="s">
        <v>58</v>
      </c>
      <c r="L22" s="29" t="s">
        <v>127</v>
      </c>
      <c r="M22" s="23">
        <v>522.2</v>
      </c>
      <c r="N22" s="23">
        <v>534</v>
      </c>
      <c r="O22" s="23">
        <v>546.1</v>
      </c>
    </row>
    <row r="23" spans="1:15" ht="40.5" customHeight="1">
      <c r="A23" s="26">
        <v>5</v>
      </c>
      <c r="B23" s="27" t="s">
        <v>54</v>
      </c>
      <c r="C23" s="27" t="s">
        <v>139</v>
      </c>
      <c r="D23" s="27" t="s">
        <v>51</v>
      </c>
      <c r="E23" s="27" t="s">
        <v>41</v>
      </c>
      <c r="F23" s="27" t="s">
        <v>56</v>
      </c>
      <c r="G23" s="27" t="s">
        <v>60</v>
      </c>
      <c r="H23" s="27" t="s">
        <v>63</v>
      </c>
      <c r="I23" s="28" t="s">
        <v>56</v>
      </c>
      <c r="J23" s="27" t="s">
        <v>52</v>
      </c>
      <c r="K23" s="27" t="s">
        <v>58</v>
      </c>
      <c r="L23" s="33" t="s">
        <v>140</v>
      </c>
      <c r="M23" s="23">
        <v>0.2</v>
      </c>
      <c r="N23" s="23">
        <v>0.1</v>
      </c>
      <c r="O23" s="23">
        <v>0.1</v>
      </c>
    </row>
    <row r="24" spans="1:15" s="34" customFormat="1" ht="33.75" customHeight="1">
      <c r="A24" s="26">
        <v>6</v>
      </c>
      <c r="B24" s="27" t="s">
        <v>49</v>
      </c>
      <c r="C24" s="27"/>
      <c r="D24" s="27"/>
      <c r="E24" s="27" t="s">
        <v>41</v>
      </c>
      <c r="F24" s="27" t="s">
        <v>64</v>
      </c>
      <c r="G24" s="27" t="s">
        <v>51</v>
      </c>
      <c r="H24" s="27" t="s">
        <v>49</v>
      </c>
      <c r="I24" s="28" t="s">
        <v>51</v>
      </c>
      <c r="J24" s="27" t="s">
        <v>52</v>
      </c>
      <c r="K24" s="27" t="s">
        <v>49</v>
      </c>
      <c r="L24" s="29" t="s">
        <v>128</v>
      </c>
      <c r="M24" s="23">
        <f>M25</f>
        <v>413.2</v>
      </c>
      <c r="N24" s="23">
        <f>N25</f>
        <v>437</v>
      </c>
      <c r="O24" s="23">
        <f>O25</f>
        <v>462.6</v>
      </c>
    </row>
    <row r="25" spans="1:15" s="34" customFormat="1" ht="27.75" customHeight="1">
      <c r="A25" s="26">
        <v>7</v>
      </c>
      <c r="B25" s="27" t="s">
        <v>126</v>
      </c>
      <c r="C25" s="27"/>
      <c r="D25" s="27"/>
      <c r="E25" s="27" t="s">
        <v>41</v>
      </c>
      <c r="F25" s="27" t="s">
        <v>64</v>
      </c>
      <c r="G25" s="27" t="s">
        <v>60</v>
      </c>
      <c r="H25" s="27" t="s">
        <v>49</v>
      </c>
      <c r="I25" s="28" t="s">
        <v>56</v>
      </c>
      <c r="J25" s="27" t="s">
        <v>52</v>
      </c>
      <c r="K25" s="27" t="s">
        <v>58</v>
      </c>
      <c r="L25" s="33" t="s">
        <v>99</v>
      </c>
      <c r="M25" s="23">
        <f>M26+M27+M28+M29</f>
        <v>413.2</v>
      </c>
      <c r="N25" s="23">
        <f>N26+N27+N28+N29</f>
        <v>437</v>
      </c>
      <c r="O25" s="23">
        <f>O26+O27+O28+O29</f>
        <v>462.6</v>
      </c>
    </row>
    <row r="26" spans="1:15" s="34" customFormat="1" ht="54.75" customHeight="1">
      <c r="A26" s="26">
        <v>8</v>
      </c>
      <c r="B26" s="27" t="s">
        <v>126</v>
      </c>
      <c r="C26" s="27"/>
      <c r="D26" s="27"/>
      <c r="E26" s="27" t="s">
        <v>41</v>
      </c>
      <c r="F26" s="27" t="s">
        <v>64</v>
      </c>
      <c r="G26" s="27" t="s">
        <v>60</v>
      </c>
      <c r="H26" s="27" t="s">
        <v>95</v>
      </c>
      <c r="I26" s="28" t="s">
        <v>56</v>
      </c>
      <c r="J26" s="27" t="s">
        <v>52</v>
      </c>
      <c r="K26" s="27" t="s">
        <v>58</v>
      </c>
      <c r="L26" s="33" t="s">
        <v>100</v>
      </c>
      <c r="M26" s="23">
        <v>195.7</v>
      </c>
      <c r="N26" s="23">
        <v>208.5</v>
      </c>
      <c r="O26" s="23">
        <v>221.2</v>
      </c>
    </row>
    <row r="27" spans="1:15" s="34" customFormat="1" ht="81" customHeight="1">
      <c r="A27" s="26">
        <v>9</v>
      </c>
      <c r="B27" s="27" t="s">
        <v>126</v>
      </c>
      <c r="C27" s="27"/>
      <c r="D27" s="27"/>
      <c r="E27" s="27" t="s">
        <v>41</v>
      </c>
      <c r="F27" s="27" t="s">
        <v>64</v>
      </c>
      <c r="G27" s="27" t="s">
        <v>60</v>
      </c>
      <c r="H27" s="27" t="s">
        <v>96</v>
      </c>
      <c r="I27" s="28" t="s">
        <v>56</v>
      </c>
      <c r="J27" s="27" t="s">
        <v>52</v>
      </c>
      <c r="K27" s="27" t="s">
        <v>58</v>
      </c>
      <c r="L27" s="33" t="s">
        <v>101</v>
      </c>
      <c r="M27" s="23">
        <v>1.4</v>
      </c>
      <c r="N27" s="23">
        <v>1.4</v>
      </c>
      <c r="O27" s="23">
        <v>1.5</v>
      </c>
    </row>
    <row r="28" spans="1:15" s="34" customFormat="1" ht="64.5" customHeight="1">
      <c r="A28" s="26">
        <v>10</v>
      </c>
      <c r="B28" s="27" t="s">
        <v>126</v>
      </c>
      <c r="C28" s="27"/>
      <c r="D28" s="27"/>
      <c r="E28" s="27" t="s">
        <v>41</v>
      </c>
      <c r="F28" s="27" t="s">
        <v>64</v>
      </c>
      <c r="G28" s="27" t="s">
        <v>60</v>
      </c>
      <c r="H28" s="27" t="s">
        <v>97</v>
      </c>
      <c r="I28" s="28" t="s">
        <v>56</v>
      </c>
      <c r="J28" s="27" t="s">
        <v>52</v>
      </c>
      <c r="K28" s="27" t="s">
        <v>58</v>
      </c>
      <c r="L28" s="41" t="s">
        <v>129</v>
      </c>
      <c r="M28" s="23">
        <v>241.9</v>
      </c>
      <c r="N28" s="23">
        <v>254.4</v>
      </c>
      <c r="O28" s="23">
        <v>267.1</v>
      </c>
    </row>
    <row r="29" spans="1:15" ht="79.5" customHeight="1">
      <c r="A29" s="26">
        <v>11</v>
      </c>
      <c r="B29" s="27" t="s">
        <v>126</v>
      </c>
      <c r="C29" s="27"/>
      <c r="D29" s="27"/>
      <c r="E29" s="27" t="s">
        <v>41</v>
      </c>
      <c r="F29" s="27" t="s">
        <v>64</v>
      </c>
      <c r="G29" s="27" t="s">
        <v>60</v>
      </c>
      <c r="H29" s="27" t="s">
        <v>98</v>
      </c>
      <c r="I29" s="28" t="s">
        <v>56</v>
      </c>
      <c r="J29" s="27" t="s">
        <v>52</v>
      </c>
      <c r="K29" s="27" t="s">
        <v>58</v>
      </c>
      <c r="L29" s="33" t="s">
        <v>102</v>
      </c>
      <c r="M29" s="23">
        <v>-25.8</v>
      </c>
      <c r="N29" s="23">
        <v>-27.3</v>
      </c>
      <c r="O29" s="23">
        <v>-27.2</v>
      </c>
    </row>
    <row r="30" spans="1:15" ht="12.75">
      <c r="A30" s="26">
        <v>12</v>
      </c>
      <c r="B30" s="27" t="s">
        <v>49</v>
      </c>
      <c r="C30" s="27" t="s">
        <v>65</v>
      </c>
      <c r="D30" s="27" t="s">
        <v>51</v>
      </c>
      <c r="E30" s="27" t="s">
        <v>41</v>
      </c>
      <c r="F30" s="27" t="s">
        <v>69</v>
      </c>
      <c r="G30" s="27" t="s">
        <v>51</v>
      </c>
      <c r="H30" s="27" t="s">
        <v>49</v>
      </c>
      <c r="I30" s="28" t="s">
        <v>51</v>
      </c>
      <c r="J30" s="27" t="s">
        <v>52</v>
      </c>
      <c r="K30" s="27" t="s">
        <v>49</v>
      </c>
      <c r="L30" s="32" t="s">
        <v>77</v>
      </c>
      <c r="M30" s="23">
        <f>M31+M33</f>
        <v>398</v>
      </c>
      <c r="N30" s="23">
        <f>N31+N33</f>
        <v>337</v>
      </c>
      <c r="O30" s="23">
        <f>O31+O33</f>
        <v>339</v>
      </c>
    </row>
    <row r="31" spans="1:15" ht="15.75" customHeight="1">
      <c r="A31" s="26">
        <v>13</v>
      </c>
      <c r="B31" s="27" t="s">
        <v>54</v>
      </c>
      <c r="C31" s="27" t="s">
        <v>67</v>
      </c>
      <c r="D31" s="27" t="s">
        <v>60</v>
      </c>
      <c r="E31" s="27" t="s">
        <v>41</v>
      </c>
      <c r="F31" s="27" t="s">
        <v>69</v>
      </c>
      <c r="G31" s="27" t="s">
        <v>56</v>
      </c>
      <c r="H31" s="27" t="s">
        <v>49</v>
      </c>
      <c r="I31" s="28" t="s">
        <v>51</v>
      </c>
      <c r="J31" s="27" t="s">
        <v>52</v>
      </c>
      <c r="K31" s="27" t="s">
        <v>58</v>
      </c>
      <c r="L31" s="32" t="s">
        <v>78</v>
      </c>
      <c r="M31" s="23">
        <f>M32</f>
        <v>9</v>
      </c>
      <c r="N31" s="23">
        <f>N32</f>
        <v>10</v>
      </c>
      <c r="O31" s="23">
        <f>O32</f>
        <v>10</v>
      </c>
    </row>
    <row r="32" spans="1:15" ht="38.25">
      <c r="A32" s="26">
        <v>14</v>
      </c>
      <c r="B32" s="27" t="s">
        <v>54</v>
      </c>
      <c r="C32" s="27" t="s">
        <v>68</v>
      </c>
      <c r="D32" s="27" t="s">
        <v>56</v>
      </c>
      <c r="E32" s="27" t="s">
        <v>41</v>
      </c>
      <c r="F32" s="27" t="s">
        <v>69</v>
      </c>
      <c r="G32" s="27" t="s">
        <v>56</v>
      </c>
      <c r="H32" s="27" t="s">
        <v>63</v>
      </c>
      <c r="I32" s="28" t="s">
        <v>10</v>
      </c>
      <c r="J32" s="27" t="s">
        <v>52</v>
      </c>
      <c r="K32" s="27" t="s">
        <v>58</v>
      </c>
      <c r="L32" s="32" t="s">
        <v>80</v>
      </c>
      <c r="M32" s="23">
        <v>9</v>
      </c>
      <c r="N32" s="23">
        <v>10</v>
      </c>
      <c r="O32" s="23">
        <v>10</v>
      </c>
    </row>
    <row r="33" spans="1:15" s="34" customFormat="1" ht="22.5" customHeight="1">
      <c r="A33" s="26">
        <v>15</v>
      </c>
      <c r="B33" s="27" t="s">
        <v>54</v>
      </c>
      <c r="C33" s="27" t="s">
        <v>70</v>
      </c>
      <c r="D33" s="27" t="s">
        <v>51</v>
      </c>
      <c r="E33" s="27" t="s">
        <v>41</v>
      </c>
      <c r="F33" s="27" t="s">
        <v>69</v>
      </c>
      <c r="G33" s="27" t="s">
        <v>69</v>
      </c>
      <c r="H33" s="27" t="s">
        <v>49</v>
      </c>
      <c r="I33" s="28" t="s">
        <v>51</v>
      </c>
      <c r="J33" s="27" t="s">
        <v>52</v>
      </c>
      <c r="K33" s="27" t="s">
        <v>58</v>
      </c>
      <c r="L33" s="32" t="s">
        <v>79</v>
      </c>
      <c r="M33" s="23">
        <f aca="true" t="shared" si="0" ref="M33:O34">M34</f>
        <v>389</v>
      </c>
      <c r="N33" s="23">
        <f t="shared" si="0"/>
        <v>327</v>
      </c>
      <c r="O33" s="23">
        <f t="shared" si="0"/>
        <v>329</v>
      </c>
    </row>
    <row r="34" spans="1:15" ht="21.75" customHeight="1">
      <c r="A34" s="26">
        <v>16</v>
      </c>
      <c r="B34" s="27" t="s">
        <v>54</v>
      </c>
      <c r="C34" s="27" t="s">
        <v>71</v>
      </c>
      <c r="D34" s="27" t="s">
        <v>56</v>
      </c>
      <c r="E34" s="27" t="s">
        <v>41</v>
      </c>
      <c r="F34" s="27" t="s">
        <v>69</v>
      </c>
      <c r="G34" s="27" t="s">
        <v>69</v>
      </c>
      <c r="H34" s="27" t="s">
        <v>63</v>
      </c>
      <c r="I34" s="28" t="s">
        <v>51</v>
      </c>
      <c r="J34" s="27" t="s">
        <v>52</v>
      </c>
      <c r="K34" s="27" t="s">
        <v>58</v>
      </c>
      <c r="L34" s="32" t="s">
        <v>108</v>
      </c>
      <c r="M34" s="23">
        <f t="shared" si="0"/>
        <v>389</v>
      </c>
      <c r="N34" s="23">
        <f t="shared" si="0"/>
        <v>327</v>
      </c>
      <c r="O34" s="23">
        <f t="shared" si="0"/>
        <v>329</v>
      </c>
    </row>
    <row r="35" spans="1:15" ht="32.25" customHeight="1">
      <c r="A35" s="26">
        <v>17</v>
      </c>
      <c r="B35" s="27" t="s">
        <v>54</v>
      </c>
      <c r="C35" s="27" t="s">
        <v>71</v>
      </c>
      <c r="D35" s="27" t="s">
        <v>56</v>
      </c>
      <c r="E35" s="27" t="s">
        <v>41</v>
      </c>
      <c r="F35" s="27" t="s">
        <v>69</v>
      </c>
      <c r="G35" s="27" t="s">
        <v>69</v>
      </c>
      <c r="H35" s="27" t="s">
        <v>110</v>
      </c>
      <c r="I35" s="28" t="s">
        <v>10</v>
      </c>
      <c r="J35" s="27" t="s">
        <v>52</v>
      </c>
      <c r="K35" s="27" t="s">
        <v>58</v>
      </c>
      <c r="L35" s="32" t="s">
        <v>109</v>
      </c>
      <c r="M35" s="23">
        <v>389</v>
      </c>
      <c r="N35" s="23">
        <v>327</v>
      </c>
      <c r="O35" s="23">
        <v>329</v>
      </c>
    </row>
    <row r="36" spans="1:15" ht="39" customHeight="1">
      <c r="A36" s="26">
        <v>18</v>
      </c>
      <c r="B36" s="27" t="s">
        <v>49</v>
      </c>
      <c r="C36" s="27"/>
      <c r="D36" s="27"/>
      <c r="E36" s="27" t="s">
        <v>41</v>
      </c>
      <c r="F36" s="27" t="s">
        <v>73</v>
      </c>
      <c r="G36" s="27" t="s">
        <v>51</v>
      </c>
      <c r="H36" s="27" t="s">
        <v>49</v>
      </c>
      <c r="I36" s="28" t="s">
        <v>51</v>
      </c>
      <c r="J36" s="27" t="s">
        <v>52</v>
      </c>
      <c r="K36" s="27" t="s">
        <v>49</v>
      </c>
      <c r="L36" s="32" t="s">
        <v>74</v>
      </c>
      <c r="M36" s="23">
        <f>M37</f>
        <v>103</v>
      </c>
      <c r="N36" s="23">
        <f>N37</f>
        <v>107.3</v>
      </c>
      <c r="O36" s="23">
        <f>O37</f>
        <v>111.6</v>
      </c>
    </row>
    <row r="37" spans="1:16" ht="75.75" customHeight="1">
      <c r="A37" s="26">
        <v>19</v>
      </c>
      <c r="B37" s="27" t="s">
        <v>121</v>
      </c>
      <c r="C37" s="27" t="s">
        <v>41</v>
      </c>
      <c r="D37" s="27" t="s">
        <v>73</v>
      </c>
      <c r="E37" s="27" t="s">
        <v>41</v>
      </c>
      <c r="F37" s="27" t="s">
        <v>73</v>
      </c>
      <c r="G37" s="27" t="s">
        <v>66</v>
      </c>
      <c r="H37" s="27" t="s">
        <v>49</v>
      </c>
      <c r="I37" s="28" t="s">
        <v>51</v>
      </c>
      <c r="J37" s="27" t="s">
        <v>52</v>
      </c>
      <c r="K37" s="27" t="s">
        <v>72</v>
      </c>
      <c r="L37" s="32" t="s">
        <v>89</v>
      </c>
      <c r="M37" s="23">
        <f>M39+M38</f>
        <v>103</v>
      </c>
      <c r="N37" s="23">
        <f>N39+N38</f>
        <v>107.3</v>
      </c>
      <c r="O37" s="23">
        <f>O39+O38</f>
        <v>111.6</v>
      </c>
      <c r="P37" s="30">
        <f>P39</f>
        <v>0</v>
      </c>
    </row>
    <row r="38" spans="1:16" ht="75.75" customHeight="1">
      <c r="A38" s="26">
        <v>20</v>
      </c>
      <c r="B38" s="27" t="s">
        <v>121</v>
      </c>
      <c r="C38" s="27" t="s">
        <v>141</v>
      </c>
      <c r="D38" s="27" t="s">
        <v>142</v>
      </c>
      <c r="E38" s="27" t="s">
        <v>41</v>
      </c>
      <c r="F38" s="27" t="s">
        <v>73</v>
      </c>
      <c r="G38" s="27" t="s">
        <v>66</v>
      </c>
      <c r="H38" s="27" t="s">
        <v>143</v>
      </c>
      <c r="I38" s="28" t="s">
        <v>10</v>
      </c>
      <c r="J38" s="27" t="s">
        <v>52</v>
      </c>
      <c r="K38" s="27" t="s">
        <v>72</v>
      </c>
      <c r="L38" s="29" t="s">
        <v>144</v>
      </c>
      <c r="M38" s="23">
        <v>1.6</v>
      </c>
      <c r="N38" s="23">
        <v>1.7</v>
      </c>
      <c r="O38" s="23">
        <v>1.8</v>
      </c>
      <c r="P38" s="43"/>
    </row>
    <row r="39" spans="1:15" ht="61.5" customHeight="1">
      <c r="A39" s="26">
        <v>21</v>
      </c>
      <c r="B39" s="27" t="s">
        <v>121</v>
      </c>
      <c r="C39" s="27" t="s">
        <v>41</v>
      </c>
      <c r="D39" s="27" t="s">
        <v>73</v>
      </c>
      <c r="E39" s="27" t="s">
        <v>41</v>
      </c>
      <c r="F39" s="27" t="s">
        <v>73</v>
      </c>
      <c r="G39" s="27" t="s">
        <v>66</v>
      </c>
      <c r="H39" s="27" t="s">
        <v>133</v>
      </c>
      <c r="I39" s="28" t="s">
        <v>51</v>
      </c>
      <c r="J39" s="27" t="s">
        <v>52</v>
      </c>
      <c r="K39" s="27" t="s">
        <v>72</v>
      </c>
      <c r="L39" s="32" t="s">
        <v>90</v>
      </c>
      <c r="M39" s="23">
        <f>M40</f>
        <v>101.4</v>
      </c>
      <c r="N39" s="23">
        <f>N40</f>
        <v>105.6</v>
      </c>
      <c r="O39" s="23">
        <f>O40</f>
        <v>109.8</v>
      </c>
    </row>
    <row r="40" spans="1:15" ht="63.75" customHeight="1">
      <c r="A40" s="26">
        <v>22</v>
      </c>
      <c r="B40" s="27" t="s">
        <v>121</v>
      </c>
      <c r="C40" s="27" t="s">
        <v>41</v>
      </c>
      <c r="D40" s="27" t="s">
        <v>73</v>
      </c>
      <c r="E40" s="27" t="s">
        <v>41</v>
      </c>
      <c r="F40" s="27" t="s">
        <v>73</v>
      </c>
      <c r="G40" s="27" t="s">
        <v>66</v>
      </c>
      <c r="H40" s="27" t="s">
        <v>134</v>
      </c>
      <c r="I40" s="28" t="s">
        <v>10</v>
      </c>
      <c r="J40" s="27" t="s">
        <v>52</v>
      </c>
      <c r="K40" s="27" t="s">
        <v>72</v>
      </c>
      <c r="L40" s="32" t="s">
        <v>111</v>
      </c>
      <c r="M40" s="23">
        <v>101.4</v>
      </c>
      <c r="N40" s="23">
        <v>105.6</v>
      </c>
      <c r="O40" s="23">
        <v>109.8</v>
      </c>
    </row>
    <row r="41" spans="1:15" ht="18.75" customHeight="1">
      <c r="A41" s="26">
        <v>23</v>
      </c>
      <c r="B41" s="27" t="s">
        <v>49</v>
      </c>
      <c r="C41" s="27" t="s">
        <v>1</v>
      </c>
      <c r="D41" s="27" t="s">
        <v>51</v>
      </c>
      <c r="E41" s="27" t="s">
        <v>42</v>
      </c>
      <c r="F41" s="27" t="s">
        <v>51</v>
      </c>
      <c r="G41" s="27" t="s">
        <v>51</v>
      </c>
      <c r="H41" s="27" t="s">
        <v>49</v>
      </c>
      <c r="I41" s="28" t="s">
        <v>51</v>
      </c>
      <c r="J41" s="27" t="s">
        <v>52</v>
      </c>
      <c r="K41" s="27" t="s">
        <v>49</v>
      </c>
      <c r="L41" s="32" t="s">
        <v>2</v>
      </c>
      <c r="M41" s="23">
        <f>M42</f>
        <v>5604.6</v>
      </c>
      <c r="N41" s="23">
        <f>N42+N58</f>
        <v>5833.4</v>
      </c>
      <c r="O41" s="23">
        <f>O42+O58</f>
        <v>5941.7</v>
      </c>
    </row>
    <row r="42" spans="1:15" ht="25.5">
      <c r="A42" s="26">
        <v>24</v>
      </c>
      <c r="B42" s="27" t="s">
        <v>49</v>
      </c>
      <c r="C42" s="27" t="s">
        <v>3</v>
      </c>
      <c r="D42" s="27" t="s">
        <v>51</v>
      </c>
      <c r="E42" s="27" t="s">
        <v>42</v>
      </c>
      <c r="F42" s="27" t="s">
        <v>60</v>
      </c>
      <c r="G42" s="27" t="s">
        <v>51</v>
      </c>
      <c r="H42" s="27" t="s">
        <v>49</v>
      </c>
      <c r="I42" s="28" t="s">
        <v>51</v>
      </c>
      <c r="J42" s="27" t="s">
        <v>52</v>
      </c>
      <c r="K42" s="27" t="s">
        <v>49</v>
      </c>
      <c r="L42" s="32" t="s">
        <v>4</v>
      </c>
      <c r="M42" s="23">
        <f>M43+M46+M52+M55</f>
        <v>5604.6</v>
      </c>
      <c r="N42" s="23">
        <f>N43+N46+N52+N55</f>
        <v>5566</v>
      </c>
      <c r="O42" s="23">
        <f>O43+O46+O52+O55</f>
        <v>5503.9</v>
      </c>
    </row>
    <row r="43" spans="1:15" ht="12.75">
      <c r="A43" s="26">
        <v>25</v>
      </c>
      <c r="B43" s="27" t="s">
        <v>121</v>
      </c>
      <c r="C43" s="27" t="s">
        <v>5</v>
      </c>
      <c r="D43" s="27" t="s">
        <v>51</v>
      </c>
      <c r="E43" s="27" t="s">
        <v>42</v>
      </c>
      <c r="F43" s="27" t="s">
        <v>60</v>
      </c>
      <c r="G43" s="27" t="s">
        <v>10</v>
      </c>
      <c r="H43" s="27" t="s">
        <v>49</v>
      </c>
      <c r="I43" s="28" t="s">
        <v>51</v>
      </c>
      <c r="J43" s="27" t="s">
        <v>52</v>
      </c>
      <c r="K43" s="27" t="s">
        <v>131</v>
      </c>
      <c r="L43" s="32" t="s">
        <v>112</v>
      </c>
      <c r="M43" s="23">
        <f aca="true" t="shared" si="1" ref="M43:O44">M44</f>
        <v>205.8</v>
      </c>
      <c r="N43" s="23">
        <f t="shared" si="1"/>
        <v>164.7</v>
      </c>
      <c r="O43" s="23">
        <f t="shared" si="1"/>
        <v>164.7</v>
      </c>
    </row>
    <row r="44" spans="1:15" ht="18.75" customHeight="1">
      <c r="A44" s="26">
        <v>26</v>
      </c>
      <c r="B44" s="27" t="s">
        <v>121</v>
      </c>
      <c r="C44" s="27" t="s">
        <v>6</v>
      </c>
      <c r="D44" s="27" t="s">
        <v>51</v>
      </c>
      <c r="E44" s="27" t="s">
        <v>42</v>
      </c>
      <c r="F44" s="27" t="s">
        <v>60</v>
      </c>
      <c r="G44" s="27" t="s">
        <v>135</v>
      </c>
      <c r="H44" s="27" t="s">
        <v>7</v>
      </c>
      <c r="I44" s="28" t="s">
        <v>51</v>
      </c>
      <c r="J44" s="27" t="s">
        <v>52</v>
      </c>
      <c r="K44" s="27" t="s">
        <v>131</v>
      </c>
      <c r="L44" s="32" t="s">
        <v>113</v>
      </c>
      <c r="M44" s="23">
        <f t="shared" si="1"/>
        <v>205.8</v>
      </c>
      <c r="N44" s="23">
        <f t="shared" si="1"/>
        <v>164.7</v>
      </c>
      <c r="O44" s="23">
        <f t="shared" si="1"/>
        <v>164.7</v>
      </c>
    </row>
    <row r="45" spans="1:15" ht="42.75" customHeight="1">
      <c r="A45" s="26">
        <v>27</v>
      </c>
      <c r="B45" s="27" t="s">
        <v>121</v>
      </c>
      <c r="C45" s="27" t="s">
        <v>6</v>
      </c>
      <c r="D45" s="27" t="s">
        <v>60</v>
      </c>
      <c r="E45" s="27" t="s">
        <v>42</v>
      </c>
      <c r="F45" s="27" t="s">
        <v>60</v>
      </c>
      <c r="G45" s="27" t="s">
        <v>135</v>
      </c>
      <c r="H45" s="27" t="s">
        <v>7</v>
      </c>
      <c r="I45" s="28" t="s">
        <v>10</v>
      </c>
      <c r="J45" s="27" t="s">
        <v>81</v>
      </c>
      <c r="K45" s="27" t="s">
        <v>131</v>
      </c>
      <c r="L45" s="32" t="s">
        <v>114</v>
      </c>
      <c r="M45" s="23">
        <v>205.8</v>
      </c>
      <c r="N45" s="23">
        <v>164.7</v>
      </c>
      <c r="O45" s="23">
        <v>164.7</v>
      </c>
    </row>
    <row r="46" spans="1:15" ht="32.25" customHeight="1">
      <c r="A46" s="26">
        <v>28</v>
      </c>
      <c r="B46" s="27" t="s">
        <v>121</v>
      </c>
      <c r="C46" s="27" t="s">
        <v>8</v>
      </c>
      <c r="D46" s="27" t="s">
        <v>60</v>
      </c>
      <c r="E46" s="27" t="s">
        <v>42</v>
      </c>
      <c r="F46" s="27" t="s">
        <v>60</v>
      </c>
      <c r="G46" s="27" t="s">
        <v>106</v>
      </c>
      <c r="H46" s="27" t="s">
        <v>49</v>
      </c>
      <c r="I46" s="28" t="s">
        <v>51</v>
      </c>
      <c r="J46" s="27" t="s">
        <v>52</v>
      </c>
      <c r="K46" s="27" t="s">
        <v>131</v>
      </c>
      <c r="L46" s="42" t="s">
        <v>130</v>
      </c>
      <c r="M46" s="23">
        <f>M47+M49</f>
        <v>61.5</v>
      </c>
      <c r="N46" s="23">
        <f>N47+N49</f>
        <v>64</v>
      </c>
      <c r="O46" s="23">
        <f>O47+O49</f>
        <v>1.9</v>
      </c>
    </row>
    <row r="47" spans="1:15" ht="36.75" customHeight="1">
      <c r="A47" s="26">
        <v>29</v>
      </c>
      <c r="B47" s="27" t="s">
        <v>121</v>
      </c>
      <c r="C47" s="27"/>
      <c r="D47" s="27"/>
      <c r="E47" s="27" t="s">
        <v>42</v>
      </c>
      <c r="F47" s="27" t="s">
        <v>60</v>
      </c>
      <c r="G47" s="27" t="s">
        <v>106</v>
      </c>
      <c r="H47" s="27" t="s">
        <v>88</v>
      </c>
      <c r="I47" s="28" t="s">
        <v>51</v>
      </c>
      <c r="J47" s="27" t="s">
        <v>52</v>
      </c>
      <c r="K47" s="27" t="s">
        <v>131</v>
      </c>
      <c r="L47" s="35" t="s">
        <v>92</v>
      </c>
      <c r="M47" s="23">
        <f>M48</f>
        <v>1.9</v>
      </c>
      <c r="N47" s="23">
        <f>N48</f>
        <v>1.9</v>
      </c>
      <c r="O47" s="23">
        <f>O48</f>
        <v>1.9</v>
      </c>
    </row>
    <row r="48" spans="1:15" ht="30" customHeight="1">
      <c r="A48" s="26">
        <v>30</v>
      </c>
      <c r="B48" s="27" t="s">
        <v>121</v>
      </c>
      <c r="C48" s="27"/>
      <c r="D48" s="27"/>
      <c r="E48" s="27" t="s">
        <v>42</v>
      </c>
      <c r="F48" s="27" t="s">
        <v>60</v>
      </c>
      <c r="G48" s="27" t="s">
        <v>106</v>
      </c>
      <c r="H48" s="27" t="s">
        <v>88</v>
      </c>
      <c r="I48" s="28" t="s">
        <v>10</v>
      </c>
      <c r="J48" s="27" t="s">
        <v>52</v>
      </c>
      <c r="K48" s="27" t="s">
        <v>131</v>
      </c>
      <c r="L48" s="35" t="s">
        <v>116</v>
      </c>
      <c r="M48" s="44">
        <v>1.9</v>
      </c>
      <c r="N48" s="44">
        <v>1.9</v>
      </c>
      <c r="O48" s="44">
        <v>1.9</v>
      </c>
    </row>
    <row r="49" spans="1:15" ht="26.25" customHeight="1">
      <c r="A49" s="26">
        <v>31</v>
      </c>
      <c r="B49" s="37" t="s">
        <v>121</v>
      </c>
      <c r="C49" s="37" t="s">
        <v>9</v>
      </c>
      <c r="D49" s="37" t="s">
        <v>51</v>
      </c>
      <c r="E49" s="37" t="s">
        <v>42</v>
      </c>
      <c r="F49" s="37" t="s">
        <v>60</v>
      </c>
      <c r="G49" s="37" t="s">
        <v>123</v>
      </c>
      <c r="H49" s="37" t="s">
        <v>124</v>
      </c>
      <c r="I49" s="38" t="s">
        <v>51</v>
      </c>
      <c r="J49" s="37" t="s">
        <v>52</v>
      </c>
      <c r="K49" s="37" t="s">
        <v>131</v>
      </c>
      <c r="L49" s="35" t="s">
        <v>75</v>
      </c>
      <c r="M49" s="39">
        <f>M50</f>
        <v>59.6</v>
      </c>
      <c r="N49" s="39">
        <f>N50</f>
        <v>62.1</v>
      </c>
      <c r="O49" s="39">
        <f>O50</f>
        <v>0</v>
      </c>
    </row>
    <row r="50" spans="1:15" ht="42.75" customHeight="1">
      <c r="A50" s="26">
        <v>32</v>
      </c>
      <c r="B50" s="37" t="s">
        <v>121</v>
      </c>
      <c r="C50" s="37" t="s">
        <v>9</v>
      </c>
      <c r="D50" s="37" t="s">
        <v>60</v>
      </c>
      <c r="E50" s="37" t="s">
        <v>42</v>
      </c>
      <c r="F50" s="37" t="s">
        <v>60</v>
      </c>
      <c r="G50" s="37" t="s">
        <v>123</v>
      </c>
      <c r="H50" s="37" t="s">
        <v>124</v>
      </c>
      <c r="I50" s="38" t="s">
        <v>10</v>
      </c>
      <c r="J50" s="37" t="s">
        <v>52</v>
      </c>
      <c r="K50" s="37" t="s">
        <v>131</v>
      </c>
      <c r="L50" s="35" t="s">
        <v>91</v>
      </c>
      <c r="M50" s="39">
        <v>59.6</v>
      </c>
      <c r="N50" s="39">
        <v>62.1</v>
      </c>
      <c r="O50" s="39">
        <v>0</v>
      </c>
    </row>
    <row r="51" spans="1:15" s="34" customFormat="1" ht="20.25" customHeight="1">
      <c r="A51" s="26">
        <v>33</v>
      </c>
      <c r="B51" s="27" t="s">
        <v>121</v>
      </c>
      <c r="C51" s="27"/>
      <c r="D51" s="27"/>
      <c r="E51" s="27" t="s">
        <v>42</v>
      </c>
      <c r="F51" s="27" t="s">
        <v>60</v>
      </c>
      <c r="G51" s="27" t="s">
        <v>103</v>
      </c>
      <c r="H51" s="27" t="s">
        <v>49</v>
      </c>
      <c r="I51" s="28" t="s">
        <v>51</v>
      </c>
      <c r="J51" s="27" t="s">
        <v>52</v>
      </c>
      <c r="K51" s="27" t="s">
        <v>131</v>
      </c>
      <c r="L51" s="32" t="s">
        <v>86</v>
      </c>
      <c r="M51" s="23">
        <f>M52+M55</f>
        <v>5337.3</v>
      </c>
      <c r="N51" s="23">
        <f>N52+N55</f>
        <v>5337.3</v>
      </c>
      <c r="O51" s="23">
        <f>O52+O55</f>
        <v>5337.3</v>
      </c>
    </row>
    <row r="52" spans="1:15" s="34" customFormat="1" ht="53.25" customHeight="1">
      <c r="A52" s="26">
        <v>34</v>
      </c>
      <c r="B52" s="27" t="s">
        <v>121</v>
      </c>
      <c r="C52" s="27"/>
      <c r="D52" s="27"/>
      <c r="E52" s="27" t="s">
        <v>42</v>
      </c>
      <c r="F52" s="27" t="s">
        <v>60</v>
      </c>
      <c r="G52" s="27" t="s">
        <v>103</v>
      </c>
      <c r="H52" s="27" t="s">
        <v>0</v>
      </c>
      <c r="I52" s="28" t="s">
        <v>51</v>
      </c>
      <c r="J52" s="27" t="s">
        <v>52</v>
      </c>
      <c r="K52" s="27" t="s">
        <v>131</v>
      </c>
      <c r="L52" s="32" t="s">
        <v>87</v>
      </c>
      <c r="M52" s="23">
        <f aca="true" t="shared" si="2" ref="M52:O53">M53</f>
        <v>2440.9</v>
      </c>
      <c r="N52" s="23">
        <f t="shared" si="2"/>
        <v>2440.9</v>
      </c>
      <c r="O52" s="23">
        <f t="shared" si="2"/>
        <v>2440.9</v>
      </c>
    </row>
    <row r="53" spans="1:15" s="34" customFormat="1" ht="50.25" customHeight="1">
      <c r="A53" s="26">
        <v>35</v>
      </c>
      <c r="B53" s="27" t="s">
        <v>121</v>
      </c>
      <c r="C53" s="27"/>
      <c r="D53" s="27"/>
      <c r="E53" s="27" t="s">
        <v>42</v>
      </c>
      <c r="F53" s="27" t="s">
        <v>60</v>
      </c>
      <c r="G53" s="27" t="s">
        <v>103</v>
      </c>
      <c r="H53" s="27" t="s">
        <v>0</v>
      </c>
      <c r="I53" s="28" t="s">
        <v>10</v>
      </c>
      <c r="J53" s="27" t="s">
        <v>52</v>
      </c>
      <c r="K53" s="27" t="s">
        <v>131</v>
      </c>
      <c r="L53" s="32" t="s">
        <v>117</v>
      </c>
      <c r="M53" s="23">
        <f t="shared" si="2"/>
        <v>2440.9</v>
      </c>
      <c r="N53" s="23">
        <f t="shared" si="2"/>
        <v>2440.9</v>
      </c>
      <c r="O53" s="23">
        <f t="shared" si="2"/>
        <v>2440.9</v>
      </c>
    </row>
    <row r="54" spans="1:16" s="34" customFormat="1" ht="53.25" customHeight="1">
      <c r="A54" s="26">
        <v>36</v>
      </c>
      <c r="B54" s="27" t="s">
        <v>121</v>
      </c>
      <c r="C54" s="27"/>
      <c r="D54" s="27"/>
      <c r="E54" s="27" t="s">
        <v>42</v>
      </c>
      <c r="F54" s="27" t="s">
        <v>60</v>
      </c>
      <c r="G54" s="27" t="s">
        <v>103</v>
      </c>
      <c r="H54" s="27" t="s">
        <v>0</v>
      </c>
      <c r="I54" s="28" t="s">
        <v>10</v>
      </c>
      <c r="J54" s="27" t="s">
        <v>107</v>
      </c>
      <c r="K54" s="27" t="s">
        <v>131</v>
      </c>
      <c r="L54" s="32" t="s">
        <v>118</v>
      </c>
      <c r="M54" s="23">
        <v>2440.9</v>
      </c>
      <c r="N54" s="23">
        <v>2440.9</v>
      </c>
      <c r="O54" s="23">
        <v>2440.9</v>
      </c>
      <c r="P54" s="23">
        <v>2440.9</v>
      </c>
    </row>
    <row r="55" spans="1:15" s="34" customFormat="1" ht="19.5" customHeight="1">
      <c r="A55" s="26">
        <v>37</v>
      </c>
      <c r="B55" s="27" t="s">
        <v>121</v>
      </c>
      <c r="C55" s="27"/>
      <c r="D55" s="27"/>
      <c r="E55" s="27" t="s">
        <v>42</v>
      </c>
      <c r="F55" s="27" t="s">
        <v>60</v>
      </c>
      <c r="G55" s="27" t="s">
        <v>104</v>
      </c>
      <c r="H55" s="27" t="s">
        <v>94</v>
      </c>
      <c r="I55" s="28" t="s">
        <v>51</v>
      </c>
      <c r="J55" s="27" t="s">
        <v>52</v>
      </c>
      <c r="K55" s="27" t="s">
        <v>131</v>
      </c>
      <c r="L55" s="32" t="s">
        <v>119</v>
      </c>
      <c r="M55" s="23">
        <f>M56</f>
        <v>2896.4</v>
      </c>
      <c r="N55" s="23">
        <f>N56</f>
        <v>2896.4</v>
      </c>
      <c r="O55" s="23">
        <f>O56</f>
        <v>2896.4</v>
      </c>
    </row>
    <row r="56" spans="1:15" s="34" customFormat="1" ht="24.75" customHeight="1">
      <c r="A56" s="26">
        <v>38</v>
      </c>
      <c r="B56" s="27" t="s">
        <v>121</v>
      </c>
      <c r="C56" s="27"/>
      <c r="D56" s="27"/>
      <c r="E56" s="27" t="s">
        <v>42</v>
      </c>
      <c r="F56" s="27" t="s">
        <v>60</v>
      </c>
      <c r="G56" s="27" t="s">
        <v>104</v>
      </c>
      <c r="H56" s="27" t="s">
        <v>94</v>
      </c>
      <c r="I56" s="28" t="s">
        <v>10</v>
      </c>
      <c r="J56" s="27" t="s">
        <v>52</v>
      </c>
      <c r="K56" s="27" t="s">
        <v>131</v>
      </c>
      <c r="L56" s="32" t="s">
        <v>115</v>
      </c>
      <c r="M56" s="23">
        <v>2896.4</v>
      </c>
      <c r="N56" s="23">
        <v>2896.4</v>
      </c>
      <c r="O56" s="23">
        <v>2896.4</v>
      </c>
    </row>
    <row r="57" spans="1:16" ht="20.25" customHeight="1">
      <c r="A57" s="26">
        <v>39</v>
      </c>
      <c r="B57" s="27" t="s">
        <v>49</v>
      </c>
      <c r="C57" s="27" t="s">
        <v>82</v>
      </c>
      <c r="D57" s="27" t="s">
        <v>60</v>
      </c>
      <c r="E57" s="27" t="s">
        <v>42</v>
      </c>
      <c r="F57" s="27" t="s">
        <v>83</v>
      </c>
      <c r="G57" s="27" t="s">
        <v>51</v>
      </c>
      <c r="H57" s="27" t="s">
        <v>49</v>
      </c>
      <c r="I57" s="28" t="s">
        <v>51</v>
      </c>
      <c r="J57" s="27" t="s">
        <v>52</v>
      </c>
      <c r="K57" s="27" t="s">
        <v>93</v>
      </c>
      <c r="L57" s="35" t="s">
        <v>84</v>
      </c>
      <c r="M57" s="23">
        <f>M58</f>
        <v>0</v>
      </c>
      <c r="N57" s="23">
        <f>N58</f>
        <v>267.4</v>
      </c>
      <c r="O57" s="23">
        <f>O58</f>
        <v>437.8</v>
      </c>
      <c r="P57" s="30">
        <f>P58</f>
        <v>0</v>
      </c>
    </row>
    <row r="58" spans="1:15" ht="26.25" customHeight="1">
      <c r="A58" s="26">
        <v>40</v>
      </c>
      <c r="B58" s="27" t="s">
        <v>121</v>
      </c>
      <c r="C58" s="27" t="s">
        <v>85</v>
      </c>
      <c r="D58" s="27" t="s">
        <v>51</v>
      </c>
      <c r="E58" s="27" t="s">
        <v>42</v>
      </c>
      <c r="F58" s="27" t="s">
        <v>83</v>
      </c>
      <c r="G58" s="27" t="s">
        <v>66</v>
      </c>
      <c r="H58" s="27" t="s">
        <v>49</v>
      </c>
      <c r="I58" s="28" t="s">
        <v>10</v>
      </c>
      <c r="J58" s="27" t="s">
        <v>52</v>
      </c>
      <c r="K58" s="27" t="s">
        <v>93</v>
      </c>
      <c r="L58" s="35" t="s">
        <v>120</v>
      </c>
      <c r="M58" s="23">
        <v>0</v>
      </c>
      <c r="N58" s="23">
        <v>267.4</v>
      </c>
      <c r="O58" s="23">
        <v>437.8</v>
      </c>
    </row>
    <row r="59" spans="1:16" ht="20.25" customHeight="1">
      <c r="A59" s="36"/>
      <c r="B59" s="50" t="s">
        <v>76</v>
      </c>
      <c r="C59" s="50"/>
      <c r="D59" s="50"/>
      <c r="E59" s="50"/>
      <c r="F59" s="50"/>
      <c r="G59" s="50"/>
      <c r="H59" s="50"/>
      <c r="I59" s="50"/>
      <c r="J59" s="50"/>
      <c r="K59" s="51"/>
      <c r="L59" s="35"/>
      <c r="M59" s="23">
        <f>M19+M41</f>
        <v>7041.200000000001</v>
      </c>
      <c r="N59" s="23">
        <f>N19+N41</f>
        <v>7248.799999999999</v>
      </c>
      <c r="O59" s="23">
        <f>O19+O41</f>
        <v>7401.1</v>
      </c>
      <c r="P59" s="31" t="e">
        <f>P19+P41+P58</f>
        <v>#REF!</v>
      </c>
    </row>
    <row r="60" ht="12.75">
      <c r="M60" s="17" t="s">
        <v>145</v>
      </c>
    </row>
    <row r="62" ht="23.25">
      <c r="L62" s="20"/>
    </row>
    <row r="66" ht="12.75">
      <c r="L66" s="18"/>
    </row>
  </sheetData>
  <sheetProtection/>
  <mergeCells count="13">
    <mergeCell ref="B59:K59"/>
    <mergeCell ref="L9:O9"/>
    <mergeCell ref="A14:O14"/>
    <mergeCell ref="A16:A17"/>
    <mergeCell ref="B16:K16"/>
    <mergeCell ref="L16:L17"/>
    <mergeCell ref="M16:M17"/>
    <mergeCell ref="N16:N17"/>
    <mergeCell ref="O16:O17"/>
    <mergeCell ref="M11:O11"/>
    <mergeCell ref="M12:O12"/>
    <mergeCell ref="M10:O10"/>
    <mergeCell ref="N15:O15"/>
  </mergeCells>
  <printOptions/>
  <pageMargins left="0.7874015748031497" right="0.3937007874015748" top="0.9055118110236221" bottom="0.9055118110236221" header="0.5118110236220472" footer="0.5118110236220472"/>
  <pageSetup firstPageNumber="89" useFirstPageNumber="1" fitToHeight="14" horizontalDpi="600" verticalDpi="600" orientation="portrait" paperSize="9" scale="60" r:id="rId1"/>
  <headerFooter alignWithMargins="0">
    <oddHeader>&amp;R&amp;P</oddHeader>
  </headerFooter>
  <rowBreaks count="2" manualBreakCount="2">
    <brk id="38" max="14" man="1"/>
    <brk id="5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6" sqref="A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Klass1</cp:lastModifiedBy>
  <cp:lastPrinted>2021-11-12T09:40:32Z</cp:lastPrinted>
  <dcterms:created xsi:type="dcterms:W3CDTF">2008-10-12T16:12:10Z</dcterms:created>
  <dcterms:modified xsi:type="dcterms:W3CDTF">2022-11-11T09:31:57Z</dcterms:modified>
  <cp:category/>
  <cp:version/>
  <cp:contentType/>
  <cp:contentStatus/>
</cp:coreProperties>
</file>